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Dept_Marketing\Nitesh\Abridge &amp; Annual Report\2022\Abridged Financials\"/>
    </mc:Choice>
  </mc:AlternateContent>
  <xr:revisionPtr revIDLastSave="0" documentId="8_{E19D72F8-8609-4AA9-A7D4-2EB221E4246E}" xr6:coauthVersionLast="47" xr6:coauthVersionMax="47" xr10:uidLastSave="{00000000-0000-0000-0000-000000000000}"/>
  <bookViews>
    <workbookView xWindow="-108" yWindow="-108" windowWidth="23256" windowHeight="12576" xr2:uid="{5588C08D-AD58-4670-B246-EC9F549B99B3}"/>
  </bookViews>
  <sheets>
    <sheet name="BOBBNP MF" sheetId="1" r:id="rId1"/>
    <sheet name="Notes" sheetId="2" r:id="rId2"/>
    <sheet name="Riskometer" sheetId="3" r:id="rId3"/>
  </sheets>
  <definedNames>
    <definedName name="_xlnm._FilterDatabase" localSheetId="0" hidden="1">'BOBBNP MF'!$A$77:$V$117</definedName>
    <definedName name="_xlnm.Print_Area" localSheetId="0">'BOBBNP MF'!$A$1:$AG$253</definedName>
    <definedName name="_xlnm.Print_Titles" localSheetId="0">'BOBBNP MF'!$B:$B</definedName>
    <definedName name="Z_008CAA4F_47CD_4F8B_9F57_CDC416B5E8C3_.wvu.PrintArea" localSheetId="0" hidden="1">'BOBBNP MF'!$A$1:$I$225</definedName>
    <definedName name="Z_008CAA4F_47CD_4F8B_9F57_CDC416B5E8C3_.wvu.PrintTitles" localSheetId="0" hidden="1">'BOBBNP MF'!$1:$4</definedName>
    <definedName name="Z_04E88AE2_6C34_47F7_867B_68C01818604B_.wvu.FilterData" localSheetId="0" hidden="1">'BOBBNP MF'!$D$121:$N$121</definedName>
    <definedName name="Z_04E88AE2_6C34_47F7_867B_68C01818604B_.wvu.PrintArea" localSheetId="0" hidden="1">'BOBBNP MF'!$4:$4</definedName>
    <definedName name="Z_04E88AE2_6C34_47F7_867B_68C01818604B_.wvu.PrintTitles" localSheetId="0" hidden="1">'BOBBNP MF'!$B:$B</definedName>
    <definedName name="Z_04E88AE2_6C34_47F7_867B_68C01818604B_.wvu.Rows" localSheetId="0" hidden="1">'BOBBNP MF'!#REF!,'BOBBNP MF'!$27:$27,'BOBBNP MF'!#REF!,'BOBBNP MF'!#REF!,'BOBBNP MF'!#REF!,'BOBBNP MF'!#REF!,'BOBBNP MF'!$57:$57,'BOBBNP MF'!$65:$65,'BOBBNP MF'!$72:$72,'BOBBNP MF'!$74:$74,'BOBBNP MF'!$90:$91</definedName>
    <definedName name="Z_04E88AE2_6C34_47F7_867B_68C01818604B_.wvu.Rows" localSheetId="1" hidden="1">Notes!$1:$2</definedName>
    <definedName name="Z_0C134AD5_6B25_438B_BF8E_26E3AAA87079_.wvu.FilterData" localSheetId="0" hidden="1">'BOBBNP MF'!$D$121:$N$121</definedName>
    <definedName name="Z_0F689136_E53F_41EF_A571_D2AE68C4FA73_.wvu.FilterData" localSheetId="0" hidden="1">'BOBBNP MF'!$A$156:$N$211</definedName>
    <definedName name="Z_1819C5DD_D925_45EA_84E0_C88B399CC69F_.wvu.FilterData" localSheetId="0" hidden="1">'BOBBNP MF'!$A$156:$N$211</definedName>
    <definedName name="Z_1A26B35C_CD14_4C21_83BE_E2DCDECD75F1_.wvu.FilterData" localSheetId="0" hidden="1">'BOBBNP MF'!$A$77:$M$115</definedName>
    <definedName name="Z_248ACB92_EA00_49B2_AA10_B712DFA13540_.wvu.FilterData" localSheetId="0" hidden="1">'BOBBNP MF'!$D$121:$N$121</definedName>
    <definedName name="Z_248ACB92_EA00_49B2_AA10_B712DFA13540_.wvu.PrintTitles" localSheetId="0" hidden="1">'BOBBNP MF'!$B:$B</definedName>
    <definedName name="Z_248ACB92_EA00_49B2_AA10_B712DFA13540_.wvu.Rows" localSheetId="1" hidden="1">Notes!$1:$2</definedName>
    <definedName name="Z_2D9C57FD_F270_4FF2_B318_249F44C6A6ED_.wvu.FilterData" localSheetId="0" hidden="1">'BOBBNP MF'!$D$121:$N$121</definedName>
    <definedName name="Z_329436E0_05C0_4B35_B899_28912414EC26_.wvu.FilterData" localSheetId="0" hidden="1">'BOBBNP MF'!$A$156:$N$211</definedName>
    <definedName name="Z_3452B39E_5072_4B49_8AB4_88248D5CEF99_.wvu.FilterData" localSheetId="0" hidden="1">'BOBBNP MF'!$D$121:$N$121</definedName>
    <definedName name="Z_47D44BA5_251B_4AA2_BDE1_CAA57184B473_.wvu.FilterData" localSheetId="0" hidden="1">'BOBBNP MF'!$A$17:$M$17</definedName>
    <definedName name="Z_4A14CD90_AC2B_4FC0_9E7D_C78E3534C6CD_.wvu.FilterData" localSheetId="0" hidden="1">'BOBBNP MF'!$D$121:$N$121</definedName>
    <definedName name="Z_505A33C6_EE13_4275_9526_EDB1142C57D7_.wvu.FilterData" localSheetId="0" hidden="1">'BOBBNP MF'!$A$156:$N$211</definedName>
    <definedName name="Z_538F4E44_6491_4849_B70A_7F1979B662C8_.wvu.FilterData" localSheetId="0" hidden="1">'BOBBNP MF'!$D$121:$N$121</definedName>
    <definedName name="Z_5BEA65DB_58FA_41B1_B416_D1F219DB9DC1_.wvu.FilterData" localSheetId="0" hidden="1">'BOBBNP MF'!$D$121:$N$121</definedName>
    <definedName name="Z_618123CA_7136_44AE_AE61_AD25DD240EB7_.wvu.FilterData" localSheetId="0" hidden="1">'BOBBNP MF'!$D$121:$N$121</definedName>
    <definedName name="Z_65B6498A_E82E_424A_9651_09AA9EB9E13B_.wvu.FilterData" localSheetId="0" hidden="1">'BOBBNP MF'!$A$156:$N$211</definedName>
    <definedName name="Z_6B77197E_87FC_43E8_B3F0_E29B31B422F7_.wvu.FilterData" localSheetId="0" hidden="1">'BOBBNP MF'!$A$156:$N$211</definedName>
    <definedName name="Z_6B77197E_87FC_43E8_B3F0_E29B31B422F7_.wvu.Rows" localSheetId="0" hidden="1">'BOBBNP MF'!#REF!,'BOBBNP MF'!#REF!,'BOBBNP MF'!#REF!,'BOBBNP MF'!#REF!,'BOBBNP MF'!#REF!,'BOBBNP MF'!#REF!,'BOBBNP MF'!#REF!,'BOBBNP MF'!#REF!,'BOBBNP MF'!#REF!,'BOBBNP MF'!#REF!,'BOBBNP MF'!#REF!,'BOBBNP MF'!#REF!,'BOBBNP MF'!$80:$83,'BOBBNP MF'!$90:$91,'BOBBNP MF'!#REF!,'BOBBNP MF'!#REF!,'BOBBNP MF'!#REF!,'BOBBNP MF'!#REF!,'BOBBNP MF'!#REF!,'BOBBNP MF'!#REF!,'BOBBNP MF'!#REF!,'BOBBNP MF'!#REF!</definedName>
    <definedName name="Z_6E3F306B_1FE3_4B47_AA70_6753719B370A_.wvu.FilterData" localSheetId="0" hidden="1">'BOBBNP MF'!$D$121:$N$121</definedName>
    <definedName name="Z_6E3F306B_1FE3_4B47_AA70_6753719B370A_.wvu.PrintArea" localSheetId="0" hidden="1">'BOBBNP MF'!$4:$4</definedName>
    <definedName name="Z_6E3F306B_1FE3_4B47_AA70_6753719B370A_.wvu.PrintTitles" localSheetId="0" hidden="1">'BOBBNP MF'!$B:$B</definedName>
    <definedName name="Z_6E3F306B_1FE3_4B47_AA70_6753719B370A_.wvu.Rows" localSheetId="0" hidden="1">'BOBBNP MF'!#REF!,'BOBBNP MF'!$27:$27,'BOBBNP MF'!#REF!,'BOBBNP MF'!#REF!,'BOBBNP MF'!#REF!,'BOBBNP MF'!#REF!,'BOBBNP MF'!$57:$57,'BOBBNP MF'!$65:$65,'BOBBNP MF'!$72:$72,'BOBBNP MF'!$74:$74,'BOBBNP MF'!$90:$91</definedName>
    <definedName name="Z_6E3F306B_1FE3_4B47_AA70_6753719B370A_.wvu.Rows" localSheetId="1" hidden="1">Notes!$1:$2</definedName>
    <definedName name="Z_81CB069A_9614_45C3_B594_485C9AB8B048_.wvu.FilterData" localSheetId="0" hidden="1">'BOBBNP MF'!$A$156:$N$211</definedName>
    <definedName name="Z_81CB069A_9614_45C3_B594_485C9AB8B048_.wvu.PrintTitles" localSheetId="0" hidden="1">'BOBBNP MF'!$B:$B</definedName>
    <definedName name="Z_81CB069A_9614_45C3_B594_485C9AB8B048_.wvu.Rows" localSheetId="0" hidden="1">'BOBBNP MF'!#REF!,'BOBBNP MF'!#REF!,'BOBBNP MF'!#REF!,'BOBBNP MF'!#REF!,'BOBBNP MF'!#REF!,'BOBBNP MF'!#REF!,'BOBBNP MF'!#REF!,'BOBBNP MF'!#REF!,'BOBBNP MF'!#REF!,'BOBBNP MF'!#REF!,'BOBBNP MF'!#REF!,'BOBBNP MF'!#REF!,'BOBBNP MF'!$80:$83,'BOBBNP MF'!$90:$91,'BOBBNP MF'!#REF!,'BOBBNP MF'!#REF!,'BOBBNP MF'!#REF!,'BOBBNP MF'!#REF!,'BOBBNP MF'!#REF!,'BOBBNP MF'!#REF!,'BOBBNP MF'!#REF!,'BOBBNP MF'!#REF!</definedName>
    <definedName name="Z_82520497_32E2_4784_9DC8_467B861E747F_.wvu.FilterData" localSheetId="0" hidden="1">'BOBBNP MF'!$A$156:$N$211</definedName>
    <definedName name="Z_85BA9590_D493_4FF5_B8EC_E2365F149B97_.wvu.PrintArea" localSheetId="0" hidden="1">'BOBBNP MF'!$A$1:$I$225</definedName>
    <definedName name="Z_85BA9590_D493_4FF5_B8EC_E2365F149B97_.wvu.PrintTitles" localSheetId="0" hidden="1">'BOBBNP MF'!$1:$4</definedName>
    <definedName name="Z_877CA11E_30E9_4280_88FB_E2436AE03F63_.wvu.FilterData" localSheetId="0" hidden="1">'BOBBNP MF'!$D$121:$N$121</definedName>
    <definedName name="Z_877CA11E_30E9_4280_88FB_E2436AE03F63_.wvu.PrintTitles" localSheetId="0" hidden="1">'BOBBNP MF'!$B:$B</definedName>
    <definedName name="Z_877CA11E_30E9_4280_88FB_E2436AE03F63_.wvu.Rows" localSheetId="0" hidden="1">'BOBBNP MF'!#REF!</definedName>
    <definedName name="Z_877CA11E_30E9_4280_88FB_E2436AE03F63_.wvu.Rows" localSheetId="1" hidden="1">Notes!$1:$2</definedName>
    <definedName name="Z_8CABA001_17DE_4118_8C24_21B7A8488671_.wvu.FilterData" localSheetId="0" hidden="1">'BOBBNP MF'!$D$121:$N$121</definedName>
    <definedName name="Z_8CABA001_17DE_4118_8C24_21B7A8488671_.wvu.PrintArea" localSheetId="0" hidden="1">'BOBBNP MF'!$4:$4</definedName>
    <definedName name="Z_8CABA001_17DE_4118_8C24_21B7A8488671_.wvu.PrintTitles" localSheetId="0" hidden="1">'BOBBNP MF'!$B:$B</definedName>
    <definedName name="Z_8CABA001_17DE_4118_8C24_21B7A8488671_.wvu.Rows" localSheetId="0" hidden="1">'BOBBNP MF'!#REF!,'BOBBNP MF'!$27:$27,'BOBBNP MF'!#REF!,'BOBBNP MF'!#REF!,'BOBBNP MF'!#REF!,'BOBBNP MF'!#REF!,'BOBBNP MF'!$57:$57,'BOBBNP MF'!$65:$65,'BOBBNP MF'!$72:$72,'BOBBNP MF'!$74:$74,'BOBBNP MF'!$90:$91</definedName>
    <definedName name="Z_8CABA001_17DE_4118_8C24_21B7A8488671_.wvu.Rows" localSheetId="1" hidden="1">Notes!$1:$2</definedName>
    <definedName name="Z_8EE3F302_235F_4F46_8181_526546E7724E_.wvu.FilterData" localSheetId="0" hidden="1">'BOBBNP MF'!$A$156:$N$211</definedName>
    <definedName name="Z_A8821D6F_29DE_4B67_9702_0F45A92548CF_.wvu.FilterData" localSheetId="0" hidden="1">'BOBBNP MF'!$D$121:$N$121</definedName>
    <definedName name="Z_A8821D6F_29DE_4B67_9702_0F45A92548CF_.wvu.PrintArea" localSheetId="0" hidden="1">'BOBBNP MF'!$4:$4</definedName>
    <definedName name="Z_A8821D6F_29DE_4B67_9702_0F45A92548CF_.wvu.PrintTitles" localSheetId="0" hidden="1">'BOBBNP MF'!$B:$B</definedName>
    <definedName name="Z_A8821D6F_29DE_4B67_9702_0F45A92548CF_.wvu.Rows" localSheetId="0" hidden="1">'BOBBNP MF'!#REF!,'BOBBNP MF'!$27:$27,'BOBBNP MF'!#REF!,'BOBBNP MF'!#REF!,'BOBBNP MF'!#REF!,'BOBBNP MF'!#REF!,'BOBBNP MF'!$57:$57,'BOBBNP MF'!$65:$65,'BOBBNP MF'!$72:$72,'BOBBNP MF'!$74:$74,'BOBBNP MF'!$90:$91</definedName>
    <definedName name="Z_A8821D6F_29DE_4B67_9702_0F45A92548CF_.wvu.Rows" localSheetId="1" hidden="1">Notes!$1:$2</definedName>
    <definedName name="Z_A9635D99_9CE1_442E_8458_E180BD463FC4_.wvu.FilterData" localSheetId="0" hidden="1">'BOBBNP MF'!$A$77:$M$115</definedName>
    <definedName name="Z_AA4B0AFC_60FE_4607_81D3_D377360D3CCE_.wvu.FilterData" localSheetId="0" hidden="1">'BOBBNP MF'!$A$156:$N$211</definedName>
    <definedName name="Z_ABB30A32_9230_4E10_A6B9_8936A9492FED_.wvu.FilterData" localSheetId="0" hidden="1">'BOBBNP MF'!$A$77:$M$115</definedName>
    <definedName name="Z_AC612BBF_DD7F_4AAF_9B18_8D7A13567363_.wvu.FilterData" localSheetId="0" hidden="1">'BOBBNP MF'!$D$121:$N$121</definedName>
    <definedName name="Z_AC612BBF_DD7F_4AAF_9B18_8D7A13567363_.wvu.PrintTitles" localSheetId="0" hidden="1">'BOBBNP MF'!$B:$B</definedName>
    <definedName name="Z_AC612BBF_DD7F_4AAF_9B18_8D7A13567363_.wvu.Rows" localSheetId="0" hidden="1">'BOBBNP MF'!#REF!</definedName>
    <definedName name="Z_AC612BBF_DD7F_4AAF_9B18_8D7A13567363_.wvu.Rows" localSheetId="1" hidden="1">Notes!$1:$2</definedName>
    <definedName name="Z_AD724F13_FA28_4A61_BF02_041D44C18278_.wvu.FilterData" localSheetId="0" hidden="1">'BOBBNP MF'!$A$77:$M$115</definedName>
    <definedName name="Z_AD724F13_FA28_4A61_BF02_041D44C18278_.wvu.PrintTitles" localSheetId="0" hidden="1">'BOBBNP MF'!$A:$D</definedName>
    <definedName name="Z_AD724F13_FA28_4A61_BF02_041D44C18278_.wvu.Rows" localSheetId="0" hidden="1">'BOBBNP MF'!#REF!,'BOBBNP MF'!#REF!</definedName>
    <definedName name="Z_B0B8BA45_FDEC_4E98_92FF_4C92A1089A7E_.wvu.FilterData" localSheetId="0" hidden="1">'BOBBNP MF'!$D$121:$N$121</definedName>
    <definedName name="Z_B0B8BA45_FDEC_4E98_92FF_4C92A1089A7E_.wvu.PrintTitles" localSheetId="0" hidden="1">'BOBBNP MF'!$B:$B</definedName>
    <definedName name="Z_B0B8BA45_FDEC_4E98_92FF_4C92A1089A7E_.wvu.Rows" localSheetId="0" hidden="1">'BOBBNP MF'!#REF!</definedName>
    <definedName name="Z_B0B8BA45_FDEC_4E98_92FF_4C92A1089A7E_.wvu.Rows" localSheetId="1" hidden="1">Notes!$1:$2</definedName>
    <definedName name="Z_B1802880_9CB0_422F_805A_4566F6D1A0A4_.wvu.FilterData" localSheetId="0" hidden="1">'BOBBNP MF'!$A$77:$M$115</definedName>
    <definedName name="Z_B1802880_9CB0_422F_805A_4566F6D1A0A4_.wvu.PrintTitles" localSheetId="0" hidden="1">'BOBBNP MF'!$A:$D</definedName>
    <definedName name="Z_B1802880_9CB0_422F_805A_4566F6D1A0A4_.wvu.Rows" localSheetId="0" hidden="1">'BOBBNP MF'!#REF!,'BOBBNP MF'!#REF!</definedName>
    <definedName name="Z_B8B16495_748F_4985_9771_560C517ED66A_.wvu.FilterData" localSheetId="0" hidden="1">'BOBBNP MF'!$D$121:$N$121</definedName>
    <definedName name="Z_B8B16495_748F_4985_9771_560C517ED66A_.wvu.PrintArea" localSheetId="0" hidden="1">'BOBBNP MF'!$4:$4</definedName>
    <definedName name="Z_B8B16495_748F_4985_9771_560C517ED66A_.wvu.PrintTitles" localSheetId="0" hidden="1">'BOBBNP MF'!$B:$B</definedName>
    <definedName name="Z_B8B16495_748F_4985_9771_560C517ED66A_.wvu.Rows" localSheetId="0" hidden="1">'BOBBNP MF'!#REF!,'BOBBNP MF'!$27:$27,'BOBBNP MF'!#REF!,'BOBBNP MF'!#REF!,'BOBBNP MF'!#REF!,'BOBBNP MF'!#REF!,'BOBBNP MF'!$57:$57,'BOBBNP MF'!$65:$65,'BOBBNP MF'!$72:$72,'BOBBNP MF'!$74:$74,'BOBBNP MF'!$90:$91</definedName>
    <definedName name="Z_B8B16495_748F_4985_9771_560C517ED66A_.wvu.Rows" localSheetId="1" hidden="1">Notes!$1:$2</definedName>
    <definedName name="Z_BCF4E872_1D8B_4BB8_AE8F_0838EE0477A2_.wvu.FilterData" localSheetId="0" hidden="1">'BOBBNP MF'!$A$156:$N$211</definedName>
    <definedName name="Z_C0258CE2_1551_48C4_B90F_7976BC4C3731_.wvu.PrintArea" localSheetId="0" hidden="1">'BOBBNP MF'!$A$1:$I$225</definedName>
    <definedName name="Z_C0258CE2_1551_48C4_B90F_7976BC4C3731_.wvu.PrintTitles" localSheetId="0" hidden="1">'BOBBNP MF'!$1:$4</definedName>
    <definedName name="Z_C554BC9E_EF57_4B2C_BF17_E48CE3034243_.wvu.FilterData" localSheetId="0" hidden="1">'BOBBNP MF'!$A$77:$M$115</definedName>
    <definedName name="Z_C6203A9D_4768_470A_9305_83E6215D2363_.wvu.FilterData" localSheetId="0" hidden="1">'BOBBNP MF'!$D$121:$N$121</definedName>
    <definedName name="Z_D51B9BC2_ED37_4124_B4AD_AF0699D279D0_.wvu.FilterData" localSheetId="0" hidden="1">'BOBBNP MF'!$A$156:$N$211</definedName>
    <definedName name="Z_D51B9BC2_ED37_4124_B4AD_AF0699D279D0_.wvu.PrintTitles" localSheetId="0" hidden="1">'BOBBNP MF'!$B:$B</definedName>
    <definedName name="Z_D51B9BC2_ED37_4124_B4AD_AF0699D279D0_.wvu.Rows" localSheetId="0" hidden="1">'BOBBNP MF'!#REF!,'BOBBNP MF'!#REF!</definedName>
    <definedName name="Z_DA37F38D_D2CD_448E_9044_10DB7F0B5FDF_.wvu.FilterData" localSheetId="0" hidden="1">'BOBBNP MF'!$A$156:$N$211</definedName>
    <definedName name="Z_DA37F38D_D2CD_448E_9044_10DB7F0B5FDF_.wvu.PrintTitles" localSheetId="0" hidden="1">'BOBBNP MF'!$B:$B</definedName>
    <definedName name="Z_DA37F38D_D2CD_448E_9044_10DB7F0B5FDF_.wvu.Rows" localSheetId="0" hidden="1">'BOBBNP MF'!#REF!,'BOBBNP MF'!#REF!</definedName>
    <definedName name="Z_DD10E92F_A9CC_4710_B508_E7997201647C_.wvu.FilterData" localSheetId="0" hidden="1">'BOBBNP MF'!$A$156:$N$211</definedName>
    <definedName name="Z_E3523F0B_746A_4A8F_A170_6667C5757658_.wvu.FilterData" localSheetId="0" hidden="1">'BOBBNP MF'!$D$121:$N$121</definedName>
    <definedName name="Z_EFCBC4B6_D397_4621_8E9C_ADDB52E19A30_.wvu.FilterData" localSheetId="0" hidden="1">'BOBBNP MF'!$A$156:$N$211</definedName>
    <definedName name="Z_F6CDCAFD_950A_4E94_97D7_D6A9C8E77854_.wvu.FilterData" localSheetId="0" hidden="1">'BOBBNP MF'!$D$121:$N$121</definedName>
    <definedName name="Z_FD152552_21AB_4FDB_8575_06D2204F8CF8_.wvu.FilterData" localSheetId="0" hidden="1">'BOBBNP MF'!$A$156:$N$211</definedName>
    <definedName name="Z_FD152552_21AB_4FDB_8575_06D2204F8CF8_.wvu.PrintTitles" localSheetId="0" hidden="1">'BOBBNP MF'!$B:$B</definedName>
    <definedName name="Z_FD152552_21AB_4FDB_8575_06D2204F8CF8_.wvu.Rows" localSheetId="0" hidden="1">'BOBBNP MF'!#REF!,'BOBBNP MF'!#REF!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7" i="2" l="1"/>
  <c r="G406" i="2"/>
  <c r="D381" i="2"/>
  <c r="A7" i="2"/>
  <c r="A55" i="2" s="1"/>
  <c r="A377" i="2" s="1"/>
  <c r="A383" i="2" s="1"/>
  <c r="A385" i="2" s="1"/>
  <c r="A387" i="2" s="1"/>
  <c r="A393" i="2" s="1"/>
  <c r="A399" i="2" s="1"/>
  <c r="A401" i="2" s="1"/>
  <c r="A403" i="2" s="1"/>
  <c r="A409" i="2" s="1"/>
</calcChain>
</file>

<file path=xl/sharedStrings.xml><?xml version="1.0" encoding="utf-8"?>
<sst xmlns="http://schemas.openxmlformats.org/spreadsheetml/2006/main" count="1731" uniqueCount="341">
  <si>
    <t>BARODA BNP PARIBAS MUTUAL FUND</t>
  </si>
  <si>
    <t>UNAUDITED HALF-YEARLY FINANCIAL RESULTS FOR THE PERIOD ENDED September 30, 2022</t>
  </si>
  <si>
    <t>SR. NO.</t>
  </si>
  <si>
    <t>PARTICULARS</t>
  </si>
  <si>
    <t>Baroda BNP Paribas Medium Duration Fund</t>
  </si>
  <si>
    <t>Baroda BNP Paribas Low Duration Fund</t>
  </si>
  <si>
    <t>Baroda BNP Paribas Dynamic Bond Fund</t>
  </si>
  <si>
    <t>Baroda BNP Paribas Corporate Bond Fund</t>
  </si>
  <si>
    <t>Baroda BNP Paribas Mid Cap Fund</t>
  </si>
  <si>
    <t>Baroda BNP Paribas Large Cap Fund</t>
  </si>
  <si>
    <t>Baroda BNP Paribas ELSS Fund</t>
  </si>
  <si>
    <t>Baroda BNP Paribas Conservative Hybrid Fund</t>
  </si>
  <si>
    <t>Baroda BNP Paribas Arbitrage Fund</t>
  </si>
  <si>
    <t>Baroda BNP Paribas Aggressive Hybrid Fund</t>
  </si>
  <si>
    <t>Baroda BNP Paribas Focused Fund</t>
  </si>
  <si>
    <t>Baroda BNP Paribas India Consumption Fund</t>
  </si>
  <si>
    <t>Baroda BNP Paribas Funds Aqua Fund of Fund</t>
  </si>
  <si>
    <t>Baroda BNP Paribas Flexi Cap Fund</t>
  </si>
  <si>
    <t>Baroda BNP Paribas Multi Cap Fund</t>
  </si>
  <si>
    <t>Baroda BNP Paribas Gilt Fund</t>
  </si>
  <si>
    <t>Baroda BNP Paribas Liquid Fund</t>
  </si>
  <si>
    <t>Baroda BNP Paribas Short Duration Fund</t>
  </si>
  <si>
    <t>Baroda BNP Paribas Banking &amp; Financial Services Fund</t>
  </si>
  <si>
    <t>Baroda BNP Paribas Credit Risk Fund</t>
  </si>
  <si>
    <t>Baroda BNP Paribas Ultra Short Duration Fund</t>
  </si>
  <si>
    <t>Baroda BNP Paribas Balanced Advantage Fund</t>
  </si>
  <si>
    <t>Baroda BNP Paribas Fixed Maturity Plan - Series P $$$$</t>
  </si>
  <si>
    <t>Baroda BNP Paribas Overnight Fund</t>
  </si>
  <si>
    <t>Baroda BNP Paribas Money Market Fund</t>
  </si>
  <si>
    <t>Baroda BNP Paribas Equity Savings Fund</t>
  </si>
  <si>
    <t>Baroda BNP Paribas Large &amp; Mid Cap Fund</t>
  </si>
  <si>
    <t>Baroda BNP Paribas Banking and PSU Bond Fund</t>
  </si>
  <si>
    <t>Baroda BNP Paribas Business Cycle Fund</t>
  </si>
  <si>
    <t xml:space="preserve">Unit Capital at the beginning of the half-year period </t>
  </si>
  <si>
    <t>Rs. in Cr.</t>
  </si>
  <si>
    <t>Unit Capital at the end of the period</t>
  </si>
  <si>
    <t>Reserves &amp; Surplus</t>
  </si>
  <si>
    <t xml:space="preserve">Total Net Assets at the beginning of the half-year period </t>
  </si>
  <si>
    <t>Total Net Assets at the end of the period</t>
  </si>
  <si>
    <t xml:space="preserve">NAV at the beginning of the half-year period (Per Unit) </t>
  </si>
  <si>
    <t>Regular Plan - Growth Option</t>
  </si>
  <si>
    <t>Rs.</t>
  </si>
  <si>
    <t>Regular Plan - IDCW Option</t>
  </si>
  <si>
    <t>Regular Plan - Daily IDCW Option</t>
  </si>
  <si>
    <t>Regular Plan - Weekly IDCW Option</t>
  </si>
  <si>
    <t>Regular Plan - Monthly IDCW Option</t>
  </si>
  <si>
    <t>Regular Plan - Quarterly IDCW Option</t>
  </si>
  <si>
    <t>Regular Plan - Half Yearly IDCW Option</t>
  </si>
  <si>
    <t>Regular Plan - Annual IDCW Option</t>
  </si>
  <si>
    <t>Defunct Plan - Growth Option</t>
  </si>
  <si>
    <t>Defunct Plan - IDCW Option</t>
  </si>
  <si>
    <t>Defunct Plan - Daily IDCW Option</t>
  </si>
  <si>
    <t>Defunct Plan - Weekly IDCW Option</t>
  </si>
  <si>
    <t>Defunct Plan - Monthly IDCW Option</t>
  </si>
  <si>
    <t>Defunct Plan - Quarterly IDCW Option</t>
  </si>
  <si>
    <t>Defunct Plan - Annual IDCW Option</t>
  </si>
  <si>
    <t>Direct Plan - Growth Option</t>
  </si>
  <si>
    <t>Direct Plan - IDCW Option</t>
  </si>
  <si>
    <t>Direct Plan - Daily IDCW Option</t>
  </si>
  <si>
    <t>Direct Plan - Weekly IDCW Option</t>
  </si>
  <si>
    <t>Direct Plan - Monthly IDCW Option</t>
  </si>
  <si>
    <t>Direct Plan - Quarterly IDCW Option</t>
  </si>
  <si>
    <t>Direct Plan - Half Yearly IDCW Option</t>
  </si>
  <si>
    <t>Direct Plan - Annual IDCW Option</t>
  </si>
  <si>
    <t>Unclaimed IDCW - Greater than 3 years</t>
  </si>
  <si>
    <t>Unclaimed IDCW - Up to 3 Yrs</t>
  </si>
  <si>
    <t>Unclaimed Redemption - Greater than 3 years</t>
  </si>
  <si>
    <t>Unclaimed Redemption - Up to 3 Yrs</t>
  </si>
  <si>
    <t>Plan C - Unclaimed Plan</t>
  </si>
  <si>
    <t>NAV at the end of the period (Per Unit)</t>
  </si>
  <si>
    <t>Dividend paid per unit during the half-year</t>
  </si>
  <si>
    <t>Regular Plan - IDCW Option - Individual / HUF</t>
  </si>
  <si>
    <t>Regular Plan - IDCW Option - Others</t>
  </si>
  <si>
    <t>Regular Plan - Daily IDCW Option - Individual / HUF</t>
  </si>
  <si>
    <t>Regular Plan - Daily IDCW Option - Others</t>
  </si>
  <si>
    <t>Regular Plan - Weekly IDCW Option - Individual / HUF</t>
  </si>
  <si>
    <t>Regular Plan - Weekly IDCW Option - Others</t>
  </si>
  <si>
    <t>Regular Plan - Monthly IDCW Option - Individual / HUF</t>
  </si>
  <si>
    <t>Regular Plan - Monthly IDCW Option - Others</t>
  </si>
  <si>
    <t>Regular Plan - Quarterly IDCW Option - Individual / HUF</t>
  </si>
  <si>
    <t>Regular Plan - Quarterly IDCW Option - Others</t>
  </si>
  <si>
    <t>Regular Plan - Half Yearly IDCW Option - Individual / HUF</t>
  </si>
  <si>
    <t>Regular Plan - Half Yearly IDCW Option - Others</t>
  </si>
  <si>
    <t>Regular Plan - Annual IDCW Option - Individual / HUF</t>
  </si>
  <si>
    <t>Regular Plan - Annual IDCW Option - Others</t>
  </si>
  <si>
    <t>Defunct Plan - IDCW Option - Individual / HUF</t>
  </si>
  <si>
    <t>Defunct Plan - IDCW Option - Others</t>
  </si>
  <si>
    <t>Defunct Plan - Daily IDCW Option - Individual / HUF</t>
  </si>
  <si>
    <t>Defunct Plan - Daily IDCW Option - Others</t>
  </si>
  <si>
    <t>Defunct Plan - Weekly IDCW Option - Individual / HUF</t>
  </si>
  <si>
    <t>Defunct Plan - Weekly IDCW Option - Others</t>
  </si>
  <si>
    <t>Defunct Plan - Monthly IDCW Option - Individual / HUF</t>
  </si>
  <si>
    <t>Defunct Plan - Monthly IDCW Option - Others</t>
  </si>
  <si>
    <t>Defunct Plan - Quarterly IDCW Option - Individual / HUF</t>
  </si>
  <si>
    <t>Defunct Plan - Quarterly IDCW Option - Others</t>
  </si>
  <si>
    <t>Defunct Plan - Annual IDCW Option - Individual / HUF</t>
  </si>
  <si>
    <t>Defunct Plan - Annual IDCW Option - Others</t>
  </si>
  <si>
    <t>Direct Plan - IDCW Option - Individual / HUF</t>
  </si>
  <si>
    <t>Direct Plan - IDCW Option - Others</t>
  </si>
  <si>
    <t>Direct Plan - Daily IDCW Option - Individual / HUF</t>
  </si>
  <si>
    <t>Direct Plan - Daily IDCW Option - Others</t>
  </si>
  <si>
    <t>Direct Plan - Weekly IDCW Option - Individual / HUF</t>
  </si>
  <si>
    <t>Direct Plan - Weekly IDCW Option - Others</t>
  </si>
  <si>
    <t>Direct Plan - Monthly IDCW Option - Individual / HUF</t>
  </si>
  <si>
    <t>Direct Plan - Monthly IDCW Option - Others</t>
  </si>
  <si>
    <t>Direct Plan - Quarterly IDCW Option - Individual / HUF</t>
  </si>
  <si>
    <t>Direct Plan - Quarterly IDCW Option - Others</t>
  </si>
  <si>
    <t>Direct Plan - Half Yearly IDCW Option - Individual / HUF</t>
  </si>
  <si>
    <t>Direct Plan - Half Yearly IDCW Option - Others</t>
  </si>
  <si>
    <t>Direct Plan - Annual IDCW Option - Individual / HUF</t>
  </si>
  <si>
    <t>Direct Plan - Annual IDCW Option - Others</t>
  </si>
  <si>
    <t>Income</t>
  </si>
  <si>
    <t>Dividend</t>
  </si>
  <si>
    <t>Interest and Discount Income</t>
  </si>
  <si>
    <t>Profit/(Loss) on sale/redemption of investments</t>
  </si>
  <si>
    <t>(other than inter-scheme transfer/sale)</t>
  </si>
  <si>
    <t>Profit/(Loss) on inter-scheme transfer/sale of</t>
  </si>
  <si>
    <t>investments.</t>
  </si>
  <si>
    <t>Other Income $$</t>
  </si>
  <si>
    <t>Total Income (5.1 to 5.5)</t>
  </si>
  <si>
    <t>Expenses</t>
  </si>
  <si>
    <t>-Commission</t>
  </si>
  <si>
    <t>-Other Expenses</t>
  </si>
  <si>
    <t>Management Fees</t>
  </si>
  <si>
    <t>Trustee Fees</t>
  </si>
  <si>
    <t>Total Recurring Expenses (including 6.1, 6.2 and 6.3)</t>
  </si>
  <si>
    <t>Percentage of Management Fees to Daily/Weekly average net assets.</t>
  </si>
  <si>
    <t>Regular Plan</t>
  </si>
  <si>
    <t>%</t>
  </si>
  <si>
    <t>Direct Plan</t>
  </si>
  <si>
    <t>Total Recurring expenses as a percentage of  Daily/Weekly average net assets.</t>
  </si>
  <si>
    <t xml:space="preserve">Scheme Returns </t>
  </si>
  <si>
    <t>(a)</t>
  </si>
  <si>
    <t>Returns during the half year (Absolute Returns)</t>
  </si>
  <si>
    <t>Regular Plan Growth</t>
  </si>
  <si>
    <t>N.A</t>
  </si>
  <si>
    <t>Defunct Plan Growth</t>
  </si>
  <si>
    <t>Direct Plan Growth</t>
  </si>
  <si>
    <t>(b)</t>
  </si>
  <si>
    <t>Compounded Annualised Yield  (%)</t>
  </si>
  <si>
    <t>Last One Year</t>
  </si>
  <si>
    <t>(c )</t>
  </si>
  <si>
    <t>Last Three Year</t>
  </si>
  <si>
    <t>(d )</t>
  </si>
  <si>
    <t>Last Five Year</t>
  </si>
  <si>
    <t>(e )</t>
  </si>
  <si>
    <t>Since launch of the Scheme (CAGR)</t>
  </si>
  <si>
    <t>Date of Launch~</t>
  </si>
  <si>
    <t xml:space="preserve">Benchmark Index </t>
  </si>
  <si>
    <t>CRISIL Medium Duration Fund BIII Index</t>
  </si>
  <si>
    <t>CRISIL Low Duration Fund BI Index</t>
  </si>
  <si>
    <t>CRISIL Dynamic Bond Fund BIII Index</t>
  </si>
  <si>
    <t>CRISIL Corporate Bond Fund BIII Index</t>
  </si>
  <si>
    <t>Nifty Midcap 150 TRI</t>
  </si>
  <si>
    <t>Nifty 100 TRI</t>
  </si>
  <si>
    <t>Nifty 500 TRI</t>
  </si>
  <si>
    <t>CRISIL Hybrid 85+15 - Conservative Index</t>
  </si>
  <si>
    <t>Nifty 50 Arbitrage Index</t>
  </si>
  <si>
    <t>CRISIL Hybrid 35+65 - Aggressive Index</t>
  </si>
  <si>
    <t>NIFTY India Consumption TRI</t>
  </si>
  <si>
    <t>MSCI World Index</t>
  </si>
  <si>
    <t>Nifty 500 Multicap 50:25:25 TRI</t>
  </si>
  <si>
    <t>CRISIL Dynamic Gilt Index</t>
  </si>
  <si>
    <t>CRISIL Liquid Fund BI Index</t>
  </si>
  <si>
    <t>CRISIL Short Duration Fund BII Index</t>
  </si>
  <si>
    <t>Nifty Financial Services TRI</t>
  </si>
  <si>
    <t>CRISIL Credit Risk Fund CIII Index</t>
  </si>
  <si>
    <t>CRISIL Ultra Short Duration Fund BI Index</t>
  </si>
  <si>
    <t>NIFTY 50 Hybrid Composite Debt 50:50 Index</t>
  </si>
  <si>
    <t>CRISIL Composite Bond Fund Index</t>
  </si>
  <si>
    <t>CRISIL Overnight Fund AI Index</t>
  </si>
  <si>
    <t>CRISIL Money Market Fund BI Index</t>
  </si>
  <si>
    <t>NIFTY Equity Savings Index TRI</t>
  </si>
  <si>
    <t>S&amp;P BSE 250 Large &amp; Midcap TRI</t>
  </si>
  <si>
    <t>CRISIL Banking and PSU Debt Index</t>
  </si>
  <si>
    <t>S&amp;P BSE 500 TRI</t>
  </si>
  <si>
    <t>Benchmark Returns !</t>
  </si>
  <si>
    <t>(c)</t>
  </si>
  <si>
    <t>(d)</t>
  </si>
  <si>
    <t>(e)</t>
  </si>
  <si>
    <t>Since Launch of the Scheme (CAGR)</t>
  </si>
  <si>
    <t>Provision for Doubtful Income/Debts</t>
  </si>
  <si>
    <t>Payments to associate/group companies</t>
  </si>
  <si>
    <t>(if applicable)</t>
  </si>
  <si>
    <t>Investments made in associate/group companies as on September 30, 2022</t>
  </si>
  <si>
    <t xml:space="preserve">Returns are calculated for the Growth Options of the continuing plans of the </t>
  </si>
  <si>
    <t>respective Scheme(s), considering the movement of NAV during the period.  Past performance may or may not be sustained in future.</t>
  </si>
  <si>
    <t>~Date of allotment is deemed to be date of launch.</t>
  </si>
  <si>
    <t>$ Figures less than Rs. 0.005 Crore.</t>
  </si>
  <si>
    <t>!  Benchmark Return indicated for Growth Options of the continuing plans.</t>
  </si>
  <si>
    <t>$$ Other income mainly includes exit load income and compensation expense reimbursed.</t>
  </si>
  <si>
    <t>Total Recurring Expenses/Percentage includes GST on Management Fees.</t>
  </si>
  <si>
    <t>$$$$ Scheme matured on 19-04-2022</t>
  </si>
  <si>
    <t>$$$ The returns have been computed taking the end date as maturity date of the scheme i.e. 19-04-2022.</t>
  </si>
  <si>
    <t>Figures are re-classified wherever necessary</t>
  </si>
  <si>
    <t>N.A means ‘Not Applicable’.</t>
  </si>
  <si>
    <t xml:space="preserve">Pursuant to SEBI circular SEBI/HO/IMD/DF3/CIR/P/2020/194 dated October 05, 2020, ‘Dividend option’ under schemes of Baroda BNP Paribas Mutual Fund have been renamed to ‘Income Distribution cum Capital Withdrawal option’ effective April 01, 2021. Accordingly, changes have been made at appropriate places.
</t>
  </si>
  <si>
    <t>Impact on NAV</t>
  </si>
  <si>
    <t>NAV per unit( Regular Plan Growth Option)</t>
  </si>
  <si>
    <t>Date</t>
  </si>
  <si>
    <t>Main Portfolio</t>
  </si>
  <si>
    <t>Segregated Portfolio</t>
  </si>
  <si>
    <t>NA</t>
  </si>
  <si>
    <t>Reduction in NAV %</t>
  </si>
  <si>
    <t>NOTES TO UNAUDITED FINANCIAL RESULTS FOR THE HALF-YEAR ENDED SEPTEMBER 30, 2017</t>
  </si>
  <si>
    <t>NOTES TO ACCOUNTS</t>
  </si>
  <si>
    <t xml:space="preserve"> There has been no change in the accounting policy during the half-year period.</t>
  </si>
  <si>
    <t xml:space="preserve"> Details of transactions with associates in terms of Regulation 25(8) during the half year ended September 30, 2022:</t>
  </si>
  <si>
    <t>a)</t>
  </si>
  <si>
    <t xml:space="preserve">There are no underwriting obligations undertaken by the schemes of the mutual funds with respect to issue of securities of associate companies. </t>
  </si>
  <si>
    <t>b)</t>
  </si>
  <si>
    <t>Devolvement, if any - Nil.</t>
  </si>
  <si>
    <t>c)</t>
  </si>
  <si>
    <t>Subscriptions by the schemes in the issues lead managed by associate companies -</t>
  </si>
  <si>
    <t>Instrument Name</t>
  </si>
  <si>
    <t xml:space="preserve"> Scheme Name</t>
  </si>
  <si>
    <t>Amount Invested (Rs. Cr)</t>
  </si>
  <si>
    <t>Nil</t>
  </si>
  <si>
    <t>d)</t>
  </si>
  <si>
    <t xml:space="preserve">There are no subscriptions to any issues of equity or debt on private placement basis where the sponsor or its associate companies have acted as arranger or manager. </t>
  </si>
  <si>
    <t>e)</t>
  </si>
  <si>
    <t>Following payments were made to the associate of the schemes:</t>
  </si>
  <si>
    <t>(i) Brokerage paid to associates/related parties/group companies of Sponsor/AMC</t>
  </si>
  <si>
    <t>Name of associate/related parties/group companies of Sponsor/AMC</t>
  </si>
  <si>
    <t>Nature of Association/Nature of relation</t>
  </si>
  <si>
    <t>Period covered</t>
  </si>
  <si>
    <t>Value of transaction ( in Rs. Cr. &amp; % of total value of transaction of the fund )</t>
  </si>
  <si>
    <t>Brokerage ( Rs Cr &amp; % of total brokerage paid by the fund)</t>
  </si>
  <si>
    <t>Rs. Cr.</t>
  </si>
  <si>
    <t>BNP Paribas Securities India Pvt Ltd</t>
  </si>
  <si>
    <t>Group Company</t>
  </si>
  <si>
    <t>01-April-2022 to 30-September-2022</t>
  </si>
  <si>
    <t>BOB Capital Markets Ltd.</t>
  </si>
  <si>
    <t>Associate Broker</t>
  </si>
  <si>
    <t>01-October-2021 to 31-March-2022</t>
  </si>
  <si>
    <t>Sharekhan Limited</t>
  </si>
  <si>
    <t>Value of transaction excludes TREPS/Reverse Repo/FD/Derivatives, Primary market and Mutual Fund Trades</t>
  </si>
  <si>
    <t>(ii) Commission paid to associates/related parties/group companies of sponsor/AMC</t>
  </si>
  <si>
    <t>Business given (Rs. Cr. &amp;
% of total business
received by the fund)</t>
  </si>
  <si>
    <t>Commission paid ( Rs &amp; % of total commission paid by the fund)</t>
  </si>
  <si>
    <t>Rupees</t>
  </si>
  <si>
    <t>BNP Paribas</t>
  </si>
  <si>
    <t>0.00% @</t>
  </si>
  <si>
    <t>SBICAP Securities Ltd.</t>
  </si>
  <si>
    <t>Geojit Financial Services Ltd</t>
  </si>
  <si>
    <t>BOB Capital Markets Ltd</t>
  </si>
  <si>
    <t>Centrum Capital Ltd</t>
  </si>
  <si>
    <t>Bank of Baroda</t>
  </si>
  <si>
    <t>BNP Paribas Wealth Management India Pvt Ltd</t>
  </si>
  <si>
    <t>@ is less than 0.01%</t>
  </si>
  <si>
    <t xml:space="preserve"> Details of investments made in companies which have invested more than 5% of the NAV of a Scheme in terms of Regulation 25(11):</t>
  </si>
  <si>
    <t>The Scheme(s) of BNP Paribas Mutual Fund has made the following investments in companies which hold units in excess of 5% of the net asset value of any Scheme:</t>
  </si>
  <si>
    <t>NAME OF THE COMPANY</t>
  </si>
  <si>
    <t>SCHEME INVESTED BY THE COMPANY</t>
  </si>
  <si>
    <t>% HOLDING ON THE DATE OF INVESTMENT</t>
  </si>
  <si>
    <t>INVESTMENTS MADE BY THE SCHEMES OF BARODA BNP PARIBAS MUTUAL FUND IN THE COMPANY OR ITS SUBSIDIARY</t>
  </si>
  <si>
    <t>AGGREGATE COST OF ACQUISITION DURING THE TWO YEARS FROM OCT 1, 2020 TO  SEP 30, 2022 (RUPEES IN LAKHS)</t>
  </si>
  <si>
    <t>OUTSTANDING AS ON SEP 30, 2022 (RUPEES IN LAKHS)</t>
  </si>
  <si>
    <t>% TO NAV</t>
  </si>
  <si>
    <t>Asian Paints Ltd.</t>
  </si>
  <si>
    <t>Bharat Electronics Ltd.</t>
  </si>
  <si>
    <t>Bharti Airtel Ltd.</t>
  </si>
  <si>
    <t>Edelweiss Finance &amp; Investments</t>
  </si>
  <si>
    <t>GAIL (India) Ltd.</t>
  </si>
  <si>
    <t>ICICI Home Finance Company Ltd.</t>
  </si>
  <si>
    <t>IIFL Wealth Prime Ltd.</t>
  </si>
  <si>
    <t>Indiabulls Housing Finance Ltd.</t>
  </si>
  <si>
    <t>Indostar Capital Finance Ltd.</t>
  </si>
  <si>
    <t>JM FINANCIAL PRODUCTS LTD</t>
  </si>
  <si>
    <t>JM Financial Properties &amp; Holdings Ltd.</t>
  </si>
  <si>
    <t>Larsen &amp; Toubro Ltd.</t>
  </si>
  <si>
    <t>L&amp;T Finance Holdings Ltd.3</t>
  </si>
  <si>
    <t>L&amp;T Finance Ltd.3</t>
  </si>
  <si>
    <t>L&amp;T Technology Services Ltd.3</t>
  </si>
  <si>
    <t>Larsen &amp; Toubro Infotech Ltd.3</t>
  </si>
  <si>
    <t>MindTree Ltd.3</t>
  </si>
  <si>
    <t>Lupin Ltd.</t>
  </si>
  <si>
    <t>Motilal Oswal Finvest Ltd.</t>
  </si>
  <si>
    <t>Muthoot Finance Ltd.</t>
  </si>
  <si>
    <t>Muthoot Fincorp Ltd.</t>
  </si>
  <si>
    <t>National Aluminium Company Ltd.</t>
  </si>
  <si>
    <t>National Bank for Agriculture &amp; Rural Development</t>
  </si>
  <si>
    <t>Nazara Technologies Ltd.</t>
  </si>
  <si>
    <t>NMDC Ltd.</t>
  </si>
  <si>
    <t>Oil &amp; Natural Gas Corporation Ltd.</t>
  </si>
  <si>
    <t>Hindustan Petroleum Corporation Ltd.1</t>
  </si>
  <si>
    <t>Piramal Capital &amp; Housing Finance Ltd.</t>
  </si>
  <si>
    <t>Power Finance Corporation Ltd.</t>
  </si>
  <si>
    <t>REC Ltd.</t>
  </si>
  <si>
    <t>Reliance Industries Ltd.</t>
  </si>
  <si>
    <t>Reliance Jio Infocomm Ltd.2</t>
  </si>
  <si>
    <t>Reliance Retail Ventures Ltd.2</t>
  </si>
  <si>
    <t>Shriram Transport Finance Company Ltd.</t>
  </si>
  <si>
    <t>Sun Pharmaceutical Industries Ltd.</t>
  </si>
  <si>
    <t>Tata Capital Financial Services Ltd.</t>
  </si>
  <si>
    <t>Tata Capital Housing Finance Ltd.</t>
  </si>
  <si>
    <t>Ultratech Cement Ltd.</t>
  </si>
  <si>
    <t>Wipro Ltd.</t>
  </si>
  <si>
    <t>The above investments have been made on account of their high credit quality and competitive yields (in respect of debt instruments) and attractive valuations in respect of equity investments</t>
  </si>
  <si>
    <t>Figures for the previous year have been regrouped / reclassified wherever necessary to conform to current year’s presentation.</t>
  </si>
  <si>
    <t>1 - Subsidiary company of Oil &amp; Natural Gas Corporation Ltd.</t>
  </si>
  <si>
    <t>2 - Subsidiary company of Reliance Industries Ltd.</t>
  </si>
  <si>
    <t>3 - Subsidiary company of Larsen &amp; Toubro Ltd.</t>
  </si>
  <si>
    <t>Details of large holdings (over 25% of the NAV of the Scheme) as on September 30, 2022</t>
  </si>
  <si>
    <t>Scheme Name/Plan</t>
  </si>
  <si>
    <t>No of Investors</t>
  </si>
  <si>
    <t>Holding as % to Net Assets</t>
  </si>
  <si>
    <t>Baroda BNP Paribas Banking And Psu Bond Fund</t>
  </si>
  <si>
    <t>None of the Scheme(s) have declared bonus during the half-year period.</t>
  </si>
  <si>
    <t>Borrowing by the Scheme(s) during the half-year period exceeding 10% of NAV: NIL</t>
  </si>
  <si>
    <t>Investment in foreign securities / ADRs / GDRs in Baroda BNP Mutual Fund as on September 30, 2022:</t>
  </si>
  <si>
    <t xml:space="preserve">  Scheme Name</t>
  </si>
  <si>
    <t>Name of the Security</t>
  </si>
  <si>
    <t>Amount (Rs. In Lakhs)</t>
  </si>
  <si>
    <t>% of NAV</t>
  </si>
  <si>
    <t>BNP Paribas Funds Aqua_ UI8 USD Capitalisation</t>
  </si>
  <si>
    <t>As at the end of the half year period, details of derivatives exposure of more than 10% of the Net Assets of the Scheme are given in the below table.</t>
  </si>
  <si>
    <t>Amount in Cr</t>
  </si>
  <si>
    <t>Scheme Name</t>
  </si>
  <si>
    <t>Outstanding Derivative Exposure</t>
  </si>
  <si>
    <t>Net Asset as on September 30, 2022</t>
  </si>
  <si>
    <t>% to Net Asset</t>
  </si>
  <si>
    <t>Details of repo transaction in corporate debt securities for the Half Year ended September 30, 2022: NIL</t>
  </si>
  <si>
    <t>None of the schemes of Baroda BNP Paribas Mutual Fund had any investments in credit default swaps during the half year ended on September 30, 2022.</t>
  </si>
  <si>
    <t>Provision for Doubtful Debts as on September 30, 2022:-</t>
  </si>
  <si>
    <t>Scheme name</t>
  </si>
  <si>
    <t>Name of The security</t>
  </si>
  <si>
    <t xml:space="preserve">ISIN </t>
  </si>
  <si>
    <t>Net receivable/Market value  (Rs. Lakh)</t>
  </si>
  <si>
    <t>% to NAV</t>
  </si>
  <si>
    <t>Total Provision Amount(Interest)  (Rs. Lakh)</t>
  </si>
  <si>
    <t>Yes Bank Ltd.( AT1 Bond under Basel III )</t>
  </si>
  <si>
    <t>INE528G08394</t>
  </si>
  <si>
    <t>Aggregate value of illiquid shares of the fund amounts to Rs. Nil and their percentage to Net Asset value is Nil.</t>
  </si>
  <si>
    <t>For Baroda BNP Paribas Asset Management India Private Ltd.                                                                                 For Baroda BNP Paribas Trustee India Private Limited</t>
  </si>
  <si>
    <t>Place: Mumbai</t>
  </si>
  <si>
    <r>
      <t>The perpetual bonds of Yes Bank having market value of Rs 15,91,21,650 and interest accumulated Rs 1,15,32,786.89 as of March 06, 2020 were downgraded to D. Pursuant to the downgrade, the AMC has created the segregated portfolios in</t>
    </r>
    <r>
      <rPr>
        <sz val="10"/>
        <rFont val="Arial"/>
        <family val="2"/>
      </rPr>
      <t xml:space="preserve"> Baroda Treasury Advantage Fund and Baroda Credit Risk Fund effective March 06, 2020, post the approval of Trustee.</t>
    </r>
  </si>
  <si>
    <t>The unaudited half-yearly financial results have been approved by the Directors of Baroda BNP Paribas Asset Management India Private Limited and Baroda BNP Paribas Trustee India Private Limited on October 20,2022 and October 21,2022 respectively.</t>
  </si>
  <si>
    <t>Date: October 25,2022</t>
  </si>
  <si>
    <t>Sd/-                                                                                                                                                                                        Sd/-</t>
  </si>
  <si>
    <t>Director                             Director                                                                                                                                  Director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</si>
</sst>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0_);\(0.00\)"/>
    <numFmt numFmtId="166" formatCode="#,##0.00000"/>
    <numFmt numFmtId="167" formatCode="_(* #,##0.0000_);_(* \(#,##0.0000\);_(* &quot;-&quot;??_);_(@_)"/>
    <numFmt numFmtId="168" formatCode="_(* #,##0.000_);_(* \(#,##0.000\);_(* &quot;-&quot;??_);_(@_)"/>
    <numFmt numFmtId="169" formatCode="0.0000"/>
    <numFmt numFmtId="170" formatCode="0.000"/>
    <numFmt numFmtId="171" formatCode="0.0"/>
    <numFmt numFmtId="172" formatCode="_(* #,##0.00000_);_(* \(#,##0.00000\);_(* &quot;-&quot;??_);_(@_)"/>
    <numFmt numFmtId="173" formatCode="_(* #,##0.00000000_);_(* \(#,##0.00000000\);_(* &quot;-&quot;??_);_(@_)"/>
    <numFmt numFmtId="174" formatCode="0.00000000"/>
    <numFmt numFmtId="175" formatCode="_(* #,##0.000000000000000_);_(* \(#,##0.000000000000000\);_(* &quot;-&quot;??_);_(@_)"/>
    <numFmt numFmtId="176" formatCode="_(* #,##0.000000_);_(* \(#,##0.000000\);_(* &quot;-&quot;??_);_(@_)"/>
    <numFmt numFmtId="177" formatCode="0.000%"/>
    <numFmt numFmtId="178" formatCode="0.00%\ &quot;$&quot;&quot;$&quot;&quot;$&quot;"/>
    <numFmt numFmtId="179" formatCode="[$-409]d\-mmm\-yy;@"/>
    <numFmt numFmtId="180" formatCode="."/>
  </numFmts>
  <fonts count="31" x14ac:knownFonts="1">
    <font>
      <sz val="10"/>
      <name val="Arial"/>
      <family val="2"/>
    </font>
    <font>
      <sz val="11"/>
      <color theme="1"/>
      <name val="Calibri"/>
      <family val="2"/>
      <scheme val="minor"/>
    </font>
    <font>
      <b/>
      <sz val="11"/>
      <color theme="1"/>
      <name val="Calibri"/>
      <family val="2"/>
      <scheme val="minor"/>
    </font>
    <font>
      <sz val="10"/>
      <name val="Arial"/>
      <family val="2"/>
    </font>
    <font>
      <b/>
      <sz val="14"/>
      <name val="Times New Roman"/>
      <family val="1"/>
    </font>
    <font>
      <sz val="10"/>
      <color indexed="10"/>
      <name val="Times New Roman"/>
      <family val="1"/>
    </font>
    <font>
      <b/>
      <sz val="12"/>
      <name val="Times New Roman"/>
      <family val="1"/>
    </font>
    <font>
      <sz val="10"/>
      <name val="Times New Roman"/>
      <family val="1"/>
    </font>
    <font>
      <b/>
      <sz val="12"/>
      <color indexed="10"/>
      <name val="Times New Roman"/>
      <family val="1"/>
    </font>
    <font>
      <b/>
      <sz val="8"/>
      <name val="Times New Roman"/>
      <family val="1"/>
    </font>
    <font>
      <b/>
      <sz val="10"/>
      <name val="Times New Roman"/>
      <family val="1"/>
    </font>
    <font>
      <sz val="10"/>
      <color rgb="FFFF0000"/>
      <name val="Times New Roman"/>
      <family val="1"/>
    </font>
    <font>
      <sz val="10"/>
      <color theme="1"/>
      <name val="Times New Roman"/>
      <family val="1"/>
    </font>
    <font>
      <sz val="9"/>
      <name val="Times New Roman"/>
      <family val="1"/>
    </font>
    <font>
      <sz val="11"/>
      <color indexed="8"/>
      <name val="Times New Roman"/>
      <family val="1"/>
    </font>
    <font>
      <sz val="11"/>
      <name val="Times New Roman"/>
      <family val="1"/>
    </font>
    <font>
      <b/>
      <sz val="11"/>
      <name val="Times New Roman"/>
      <family val="1"/>
    </font>
    <font>
      <b/>
      <sz val="10"/>
      <name val="Arial"/>
      <family val="2"/>
    </font>
    <font>
      <sz val="11"/>
      <color theme="1"/>
      <name val="Times New Roman"/>
      <family val="1"/>
    </font>
    <font>
      <sz val="11"/>
      <color indexed="8"/>
      <name val="Calibri"/>
      <family val="2"/>
    </font>
    <font>
      <b/>
      <sz val="9"/>
      <name val="Arial"/>
      <family val="2"/>
    </font>
    <font>
      <sz val="9"/>
      <name val="Arial"/>
      <family val="2"/>
    </font>
    <font>
      <b/>
      <sz val="9"/>
      <color theme="1"/>
      <name val="Arial"/>
      <family val="2"/>
    </font>
    <font>
      <sz val="9"/>
      <color theme="1"/>
      <name val="Arial"/>
      <family val="2"/>
    </font>
    <font>
      <b/>
      <sz val="11"/>
      <color indexed="8"/>
      <name val="Times New Roman"/>
      <family val="1"/>
    </font>
    <font>
      <sz val="10"/>
      <color indexed="8"/>
      <name val="Bookman Old Style"/>
      <family val="1"/>
    </font>
    <font>
      <sz val="10"/>
      <name val="Bookman Old Style"/>
      <family val="1"/>
    </font>
    <font>
      <b/>
      <sz val="11"/>
      <name val="Calibri"/>
      <family val="2"/>
      <scheme val="minor"/>
    </font>
    <font>
      <sz val="11"/>
      <name val="Calibri"/>
      <family val="2"/>
      <scheme val="minor"/>
    </font>
    <font>
      <b/>
      <sz val="10"/>
      <name val="Franklin Gothic Book"/>
      <family val="2"/>
    </font>
    <font>
      <sz val="10"/>
      <name val="Franklin Gothic Book"/>
      <family val="2"/>
    </font>
  </fonts>
  <fills count="2">
    <fill>
      <patternFill patternType="none"/>
    </fill>
    <fill>
      <patternFill patternType="gray125"/>
    </fill>
  </fills>
  <borders count="2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pplyNumberForma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1" fillId="0" borderId="0"/>
    <xf numFmtId="0" fontId="3" fillId="0" borderId="0" applyNumberFormat="0" applyFill="0" applyBorder="0" applyAlignment="0" applyProtection="0"/>
    <xf numFmtId="9" fontId="19" fillId="0" borderId="0" applyFont="0" applyFill="0" applyBorder="0" applyAlignment="0" applyProtection="0"/>
    <xf numFmtId="164" fontId="19" fillId="0" borderId="0" applyFont="0" applyFill="0" applyBorder="0" applyAlignment="0" applyProtection="0"/>
  </cellStyleXfs>
  <cellXfs count="261">
    <xf numFmtId="0" fontId="0" fillId="0" borderId="0" xfId="0"/>
    <xf numFmtId="0" fontId="4" fillId="0" borderId="0" xfId="0" applyFont="1" applyFill="1" applyBorder="1" applyAlignment="1" applyProtection="1">
      <alignment vertical="top"/>
      <protection locked="0"/>
    </xf>
    <xf numFmtId="14" fontId="6" fillId="0" borderId="0" xfId="0" applyNumberFormat="1" applyFont="1" applyFill="1" applyBorder="1" applyAlignment="1" applyProtection="1">
      <alignment vertical="top"/>
      <protection locked="0"/>
    </xf>
    <xf numFmtId="15" fontId="5" fillId="0" borderId="0" xfId="0" applyNumberFormat="1" applyFont="1" applyFill="1" applyBorder="1" applyAlignment="1" applyProtection="1">
      <alignment horizontal="right"/>
      <protection locked="0"/>
    </xf>
    <xf numFmtId="15" fontId="8" fillId="0" borderId="0" xfId="0" applyNumberFormat="1" applyFont="1" applyFill="1" applyBorder="1" applyAlignment="1" applyProtection="1">
      <alignment horizontal="right" vertical="top"/>
      <protection locked="0"/>
    </xf>
    <xf numFmtId="0" fontId="9" fillId="0" borderId="1" xfId="0" applyFont="1" applyFill="1" applyBorder="1" applyAlignment="1" applyProtection="1">
      <alignment horizontal="right" vertical="top" wrapText="1"/>
      <protection locked="0"/>
    </xf>
    <xf numFmtId="0" fontId="9" fillId="0" borderId="2" xfId="0" applyFont="1" applyFill="1" applyBorder="1" applyAlignment="1" applyProtection="1">
      <alignment horizontal="left" vertical="top" wrapText="1"/>
      <protection locked="0"/>
    </xf>
    <xf numFmtId="0" fontId="9" fillId="0" borderId="2" xfId="0" applyFont="1" applyFill="1" applyBorder="1" applyAlignment="1" applyProtection="1">
      <alignment horizontal="center" vertical="top" wrapText="1"/>
      <protection locked="0"/>
    </xf>
    <xf numFmtId="0" fontId="10" fillId="0" borderId="0" xfId="0" applyFont="1" applyFill="1" applyBorder="1" applyAlignment="1" applyProtection="1">
      <alignment horizontal="justify" vertical="top" wrapText="1"/>
      <protection locked="0"/>
    </xf>
    <xf numFmtId="0" fontId="7" fillId="0" borderId="3" xfId="0" applyFont="1" applyFill="1" applyBorder="1" applyProtection="1">
      <protection locked="0"/>
    </xf>
    <xf numFmtId="0" fontId="7" fillId="0" borderId="4" xfId="0" applyFont="1" applyFill="1" applyBorder="1" applyProtection="1">
      <protection locked="0"/>
    </xf>
    <xf numFmtId="165" fontId="7" fillId="0" borderId="4" xfId="1" applyNumberFormat="1" applyFont="1" applyFill="1" applyBorder="1" applyAlignment="1" applyProtection="1">
      <alignment horizontal="center"/>
      <protection locked="0"/>
    </xf>
    <xf numFmtId="0" fontId="7" fillId="0" borderId="5" xfId="0" applyFont="1" applyFill="1" applyBorder="1" applyProtection="1">
      <protection locked="0"/>
    </xf>
    <xf numFmtId="0" fontId="7" fillId="0" borderId="0" xfId="0" applyFont="1" applyFill="1" applyBorder="1" applyProtection="1">
      <protection locked="0"/>
    </xf>
    <xf numFmtId="0" fontId="7" fillId="0" borderId="3" xfId="0" applyFont="1" applyFill="1" applyBorder="1" applyProtection="1"/>
    <xf numFmtId="0" fontId="7" fillId="0" borderId="5" xfId="0" applyFont="1" applyFill="1" applyBorder="1" applyProtection="1"/>
    <xf numFmtId="2" fontId="7" fillId="0" borderId="5" xfId="1" applyNumberFormat="1" applyFont="1" applyFill="1" applyBorder="1" applyAlignment="1" applyProtection="1">
      <alignment horizontal="center" vertical="center"/>
    </xf>
    <xf numFmtId="4" fontId="7" fillId="0" borderId="0" xfId="0" applyNumberFormat="1" applyFont="1" applyFill="1" applyBorder="1" applyProtection="1"/>
    <xf numFmtId="0" fontId="7" fillId="0" borderId="0" xfId="0" applyFont="1" applyFill="1" applyBorder="1" applyProtection="1"/>
    <xf numFmtId="2" fontId="7" fillId="0" borderId="5" xfId="1" applyNumberFormat="1" applyFont="1" applyFill="1" applyBorder="1" applyAlignment="1" applyProtection="1">
      <alignment horizontal="center"/>
    </xf>
    <xf numFmtId="4" fontId="7" fillId="0" borderId="5" xfId="1" applyNumberFormat="1" applyFont="1" applyFill="1" applyBorder="1" applyAlignment="1" applyProtection="1">
      <alignment horizontal="center" vertical="center"/>
    </xf>
    <xf numFmtId="166" fontId="7" fillId="0" borderId="5" xfId="1" applyNumberFormat="1" applyFont="1" applyFill="1" applyBorder="1" applyAlignment="1" applyProtection="1">
      <alignment horizontal="center" vertical="center"/>
    </xf>
    <xf numFmtId="164" fontId="7" fillId="0" borderId="5" xfId="1" applyFont="1" applyFill="1" applyBorder="1" applyAlignment="1" applyProtection="1">
      <alignment horizontal="right" vertical="center"/>
    </xf>
    <xf numFmtId="167" fontId="7" fillId="0" borderId="5" xfId="1" applyNumberFormat="1" applyFont="1" applyFill="1" applyBorder="1" applyAlignment="1" applyProtection="1">
      <alignment horizontal="right" vertical="center"/>
    </xf>
    <xf numFmtId="0" fontId="10" fillId="0" borderId="5" xfId="0" applyFont="1" applyFill="1" applyBorder="1" applyProtection="1">
      <protection locked="0"/>
    </xf>
    <xf numFmtId="168" fontId="7" fillId="0" borderId="5" xfId="1" applyNumberFormat="1" applyFont="1" applyFill="1" applyBorder="1" applyAlignment="1" applyProtection="1">
      <alignment horizontal="right" vertical="center"/>
    </xf>
    <xf numFmtId="4" fontId="7" fillId="0" borderId="0" xfId="0" applyNumberFormat="1" applyFont="1" applyFill="1" applyBorder="1" applyProtection="1">
      <protection locked="0"/>
    </xf>
    <xf numFmtId="2" fontId="7" fillId="0" borderId="5" xfId="0" applyNumberFormat="1" applyFont="1" applyFill="1" applyBorder="1" applyProtection="1">
      <protection locked="0"/>
    </xf>
    <xf numFmtId="2" fontId="7" fillId="0" borderId="3" xfId="0" applyNumberFormat="1" applyFont="1" applyFill="1" applyBorder="1" applyProtection="1">
      <protection locked="0"/>
    </xf>
    <xf numFmtId="2" fontId="10" fillId="0" borderId="5" xfId="0" applyNumberFormat="1" applyFont="1" applyFill="1" applyBorder="1" applyProtection="1">
      <protection locked="0"/>
    </xf>
    <xf numFmtId="169" fontId="7" fillId="0" borderId="5" xfId="1" applyNumberFormat="1" applyFont="1" applyFill="1" applyBorder="1" applyAlignment="1" applyProtection="1">
      <alignment horizontal="center" vertical="center"/>
      <protection locked="0"/>
    </xf>
    <xf numFmtId="2" fontId="7" fillId="0" borderId="5" xfId="1" applyNumberFormat="1" applyFont="1" applyFill="1" applyBorder="1" applyAlignment="1" applyProtection="1">
      <alignment horizontal="center" vertical="center"/>
      <protection locked="0"/>
    </xf>
    <xf numFmtId="170" fontId="7" fillId="0" borderId="5" xfId="1" applyNumberFormat="1" applyFont="1" applyFill="1" applyBorder="1" applyAlignment="1" applyProtection="1">
      <alignment horizontal="center" vertical="center"/>
      <protection locked="0"/>
    </xf>
    <xf numFmtId="171" fontId="7" fillId="0" borderId="3" xfId="0" applyNumberFormat="1" applyFont="1" applyFill="1" applyBorder="1" applyProtection="1">
      <protection locked="0"/>
    </xf>
    <xf numFmtId="167" fontId="7" fillId="0" borderId="5" xfId="1" applyNumberFormat="1" applyFont="1" applyFill="1" applyBorder="1" applyAlignment="1" applyProtection="1">
      <alignment horizontal="right" vertical="center"/>
      <protection locked="0"/>
    </xf>
    <xf numFmtId="4" fontId="7" fillId="0" borderId="5" xfId="1" applyNumberFormat="1" applyFont="1" applyFill="1" applyBorder="1" applyAlignment="1" applyProtection="1">
      <alignment horizontal="right" vertical="center"/>
      <protection locked="0"/>
    </xf>
    <xf numFmtId="172" fontId="7" fillId="0" borderId="5" xfId="1" applyNumberFormat="1" applyFont="1" applyFill="1" applyBorder="1" applyAlignment="1" applyProtection="1">
      <alignment horizontal="right" vertical="center"/>
      <protection locked="0"/>
    </xf>
    <xf numFmtId="164" fontId="7" fillId="0" borderId="5" xfId="1" applyFont="1" applyFill="1" applyBorder="1" applyAlignment="1" applyProtection="1">
      <alignment horizontal="right" vertical="center"/>
      <protection locked="0"/>
    </xf>
    <xf numFmtId="0" fontId="11" fillId="0" borderId="3" xfId="0" applyFont="1" applyFill="1" applyBorder="1" applyAlignment="1" applyProtection="1">
      <alignment horizontal="center"/>
      <protection locked="0"/>
    </xf>
    <xf numFmtId="173" fontId="7" fillId="0" borderId="5" xfId="1" applyNumberFormat="1" applyFont="1" applyFill="1" applyBorder="1" applyAlignment="1" applyProtection="1">
      <alignment horizontal="center"/>
    </xf>
    <xf numFmtId="174" fontId="7" fillId="0" borderId="5" xfId="1" applyNumberFormat="1" applyFont="1" applyFill="1" applyBorder="1" applyAlignment="1" applyProtection="1">
      <alignment horizontal="center" vertical="center"/>
      <protection locked="0"/>
    </xf>
    <xf numFmtId="0" fontId="7" fillId="0" borderId="6" xfId="0" applyFont="1" applyFill="1" applyBorder="1" applyProtection="1">
      <protection locked="0"/>
    </xf>
    <xf numFmtId="0" fontId="7" fillId="0" borderId="6" xfId="0" applyFont="1" applyFill="1" applyBorder="1" applyAlignment="1" applyProtection="1">
      <alignment horizontal="right" vertical="center"/>
      <protection locked="0"/>
    </xf>
    <xf numFmtId="164" fontId="7" fillId="0" borderId="4" xfId="0" applyNumberFormat="1" applyFont="1" applyFill="1" applyBorder="1" applyProtection="1"/>
    <xf numFmtId="0" fontId="7" fillId="0" borderId="3" xfId="0" quotePrefix="1" applyFont="1" applyFill="1" applyBorder="1" applyProtection="1"/>
    <xf numFmtId="175" fontId="7" fillId="0" borderId="5" xfId="1" applyNumberFormat="1" applyFont="1" applyFill="1" applyBorder="1" applyAlignment="1" applyProtection="1">
      <alignment horizontal="right" vertical="center"/>
    </xf>
    <xf numFmtId="176" fontId="7" fillId="0" borderId="5" xfId="1" applyNumberFormat="1" applyFont="1" applyFill="1" applyBorder="1" applyAlignment="1" applyProtection="1">
      <alignment horizontal="right" vertical="center"/>
    </xf>
    <xf numFmtId="4" fontId="7" fillId="0" borderId="5" xfId="1" applyNumberFormat="1" applyFont="1" applyFill="1" applyBorder="1" applyAlignment="1" applyProtection="1">
      <alignment horizontal="right" vertical="center"/>
    </xf>
    <xf numFmtId="165" fontId="7" fillId="0" borderId="5" xfId="1" applyNumberFormat="1" applyFont="1" applyFill="1" applyBorder="1" applyAlignment="1" applyProtection="1">
      <alignment horizontal="center" vertical="center"/>
    </xf>
    <xf numFmtId="0" fontId="7" fillId="0" borderId="6" xfId="0" applyFont="1" applyFill="1" applyBorder="1" applyProtection="1"/>
    <xf numFmtId="164" fontId="7" fillId="0" borderId="6" xfId="1" applyFont="1" applyFill="1" applyBorder="1" applyAlignment="1" applyProtection="1">
      <alignment horizontal="right" vertical="center"/>
    </xf>
    <xf numFmtId="164" fontId="7" fillId="0" borderId="4" xfId="1" applyFont="1" applyFill="1" applyBorder="1" applyAlignment="1" applyProtection="1">
      <alignment horizontal="right" vertical="center"/>
    </xf>
    <xf numFmtId="0" fontId="7" fillId="0" borderId="5" xfId="0" quotePrefix="1" applyFont="1" applyFill="1" applyBorder="1" applyProtection="1"/>
    <xf numFmtId="164" fontId="7" fillId="0" borderId="5" xfId="1" applyFont="1" applyFill="1" applyBorder="1" applyProtection="1"/>
    <xf numFmtId="164" fontId="7" fillId="0" borderId="0" xfId="1" applyFont="1" applyFill="1" applyBorder="1" applyProtection="1"/>
    <xf numFmtId="173" fontId="7" fillId="0" borderId="3" xfId="1" quotePrefix="1" applyNumberFormat="1" applyFont="1" applyFill="1" applyBorder="1" applyProtection="1"/>
    <xf numFmtId="173" fontId="7" fillId="0" borderId="5" xfId="1" applyNumberFormat="1" applyFont="1" applyFill="1" applyBorder="1" applyProtection="1"/>
    <xf numFmtId="173" fontId="7" fillId="0" borderId="0" xfId="1" applyNumberFormat="1" applyFont="1" applyFill="1" applyBorder="1" applyProtection="1"/>
    <xf numFmtId="0" fontId="7" fillId="0" borderId="7" xfId="0" applyFont="1" applyFill="1" applyBorder="1" applyProtection="1">
      <protection locked="0"/>
    </xf>
    <xf numFmtId="10" fontId="7" fillId="0" borderId="7" xfId="1" applyNumberFormat="1" applyFont="1" applyFill="1" applyBorder="1" applyAlignment="1" applyProtection="1">
      <alignment horizontal="center" vertical="center"/>
    </xf>
    <xf numFmtId="10" fontId="7" fillId="0" borderId="6" xfId="1" applyNumberFormat="1" applyFont="1" applyFill="1" applyBorder="1" applyAlignment="1" applyProtection="1">
      <alignment horizontal="center" vertical="center"/>
    </xf>
    <xf numFmtId="10" fontId="7" fillId="0" borderId="5" xfId="1" applyNumberFormat="1" applyFont="1" applyFill="1" applyBorder="1" applyAlignment="1" applyProtection="1">
      <alignment horizontal="right"/>
    </xf>
    <xf numFmtId="10" fontId="7" fillId="0" borderId="5" xfId="0" applyNumberFormat="1" applyFont="1" applyFill="1" applyBorder="1" applyProtection="1">
      <protection locked="0"/>
    </xf>
    <xf numFmtId="10" fontId="7" fillId="0" borderId="7" xfId="2" applyNumberFormat="1" applyFont="1" applyFill="1" applyBorder="1" applyAlignment="1" applyProtection="1">
      <alignment horizontal="center"/>
    </xf>
    <xf numFmtId="10" fontId="7" fillId="0" borderId="5" xfId="1" applyNumberFormat="1" applyFont="1" applyFill="1" applyBorder="1" applyAlignment="1" applyProtection="1">
      <alignment horizontal="right"/>
      <protection locked="0"/>
    </xf>
    <xf numFmtId="164" fontId="7" fillId="0" borderId="5" xfId="1" applyFont="1" applyFill="1" applyBorder="1" applyAlignment="1" applyProtection="1">
      <alignment horizontal="right"/>
    </xf>
    <xf numFmtId="10" fontId="7" fillId="0" borderId="5" xfId="0" applyNumberFormat="1" applyFont="1" applyFill="1" applyBorder="1" applyAlignment="1" applyProtection="1">
      <alignment horizontal="right"/>
    </xf>
    <xf numFmtId="0" fontId="7" fillId="0" borderId="5" xfId="0" applyFont="1" applyFill="1" applyBorder="1" applyAlignment="1" applyProtection="1">
      <alignment horizontal="right"/>
    </xf>
    <xf numFmtId="177" fontId="7" fillId="0" borderId="5" xfId="0" applyNumberFormat="1" applyFont="1" applyFill="1" applyBorder="1" applyAlignment="1" applyProtection="1">
      <alignment horizontal="right"/>
    </xf>
    <xf numFmtId="0" fontId="7" fillId="0" borderId="3" xfId="0" quotePrefix="1" applyFont="1" applyFill="1" applyBorder="1" applyAlignment="1" applyProtection="1">
      <alignment horizontal="right"/>
    </xf>
    <xf numFmtId="0" fontId="7" fillId="0" borderId="7" xfId="0" applyFont="1" applyFill="1" applyBorder="1" applyAlignment="1" applyProtection="1">
      <alignment horizontal="right"/>
    </xf>
    <xf numFmtId="10" fontId="7" fillId="0" borderId="6" xfId="2" applyNumberFormat="1" applyFont="1" applyFill="1" applyBorder="1" applyAlignment="1" applyProtection="1">
      <alignment horizontal="center"/>
    </xf>
    <xf numFmtId="178" fontId="7" fillId="0" borderId="6" xfId="2" applyNumberFormat="1" applyFont="1" applyFill="1" applyBorder="1" applyAlignment="1" applyProtection="1">
      <alignment horizontal="center"/>
    </xf>
    <xf numFmtId="10" fontId="7" fillId="0" borderId="5" xfId="2" applyNumberFormat="1" applyFont="1" applyFill="1" applyBorder="1" applyAlignment="1" applyProtection="1">
      <alignment horizontal="center"/>
    </xf>
    <xf numFmtId="0" fontId="7" fillId="0" borderId="3" xfId="0" applyFont="1" applyFill="1" applyBorder="1" applyAlignment="1" applyProtection="1">
      <alignment horizontal="right" vertical="center"/>
    </xf>
    <xf numFmtId="0" fontId="7" fillId="0" borderId="5" xfId="0" applyFont="1" applyFill="1" applyBorder="1" applyAlignment="1" applyProtection="1">
      <alignment wrapText="1"/>
    </xf>
    <xf numFmtId="10" fontId="7" fillId="0" borderId="5" xfId="0" applyNumberFormat="1" applyFont="1" applyFill="1" applyBorder="1" applyAlignment="1" applyProtection="1">
      <alignment horizontal="center" vertical="center" wrapText="1"/>
    </xf>
    <xf numFmtId="0" fontId="7" fillId="0" borderId="5" xfId="0" applyFont="1" applyFill="1" applyBorder="1" applyAlignment="1" applyProtection="1">
      <alignment horizontal="center"/>
    </xf>
    <xf numFmtId="0" fontId="7" fillId="0" borderId="3" xfId="0" applyFont="1" applyFill="1" applyBorder="1" applyAlignment="1" applyProtection="1">
      <alignment horizontal="right"/>
    </xf>
    <xf numFmtId="10" fontId="7" fillId="0" borderId="7" xfId="0" applyNumberFormat="1" applyFont="1" applyFill="1" applyBorder="1" applyAlignment="1" applyProtection="1">
      <alignment horizontal="center" vertical="center" wrapText="1"/>
    </xf>
    <xf numFmtId="0" fontId="7" fillId="0" borderId="7" xfId="0" applyFont="1" applyFill="1" applyBorder="1" applyAlignment="1" applyProtection="1">
      <alignment horizontal="center"/>
    </xf>
    <xf numFmtId="0" fontId="11" fillId="0" borderId="3" xfId="0" applyFont="1" applyFill="1" applyBorder="1" applyProtection="1"/>
    <xf numFmtId="0" fontId="12" fillId="0" borderId="6" xfId="0" applyFont="1" applyFill="1" applyBorder="1" applyProtection="1"/>
    <xf numFmtId="0" fontId="11" fillId="0" borderId="0" xfId="0" applyFont="1" applyFill="1" applyBorder="1" applyProtection="1"/>
    <xf numFmtId="0" fontId="7" fillId="0" borderId="8" xfId="0" applyFont="1" applyFill="1" applyBorder="1" applyProtection="1"/>
    <xf numFmtId="14" fontId="7" fillId="0" borderId="9" xfId="0" applyNumberFormat="1" applyFont="1" applyFill="1" applyBorder="1" applyProtection="1"/>
    <xf numFmtId="14" fontId="7" fillId="0" borderId="3" xfId="0" applyNumberFormat="1" applyFont="1" applyFill="1" applyBorder="1" applyProtection="1"/>
    <xf numFmtId="14" fontId="7" fillId="0" borderId="6" xfId="1" applyNumberFormat="1" applyFont="1" applyFill="1" applyBorder="1" applyAlignment="1" applyProtection="1">
      <alignment horizontal="center"/>
    </xf>
    <xf numFmtId="0" fontId="7" fillId="0" borderId="6" xfId="0" applyFont="1" applyFill="1" applyBorder="1" applyAlignment="1" applyProtection="1">
      <alignment horizontal="center"/>
    </xf>
    <xf numFmtId="4" fontId="7" fillId="0" borderId="6" xfId="2" applyNumberFormat="1" applyFont="1" applyFill="1" applyBorder="1" applyAlignment="1" applyProtection="1">
      <alignment horizontal="center"/>
    </xf>
    <xf numFmtId="14" fontId="7" fillId="0" borderId="10" xfId="0" applyNumberFormat="1" applyFont="1" applyFill="1" applyBorder="1" applyProtection="1"/>
    <xf numFmtId="14" fontId="7" fillId="0" borderId="11" xfId="0" applyNumberFormat="1" applyFont="1" applyFill="1" applyBorder="1" applyProtection="1"/>
    <xf numFmtId="4" fontId="7" fillId="0" borderId="5" xfId="2" applyNumberFormat="1" applyFont="1" applyFill="1" applyBorder="1" applyAlignment="1" applyProtection="1">
      <alignment horizontal="center"/>
    </xf>
    <xf numFmtId="15" fontId="7" fillId="0" borderId="5" xfId="0" applyNumberFormat="1" applyFont="1" applyFill="1" applyBorder="1" applyProtection="1"/>
    <xf numFmtId="4" fontId="7" fillId="0" borderId="5" xfId="1" applyNumberFormat="1" applyFont="1" applyFill="1" applyBorder="1" applyAlignment="1" applyProtection="1">
      <alignment horizontal="center"/>
    </xf>
    <xf numFmtId="0" fontId="7" fillId="0" borderId="3" xfId="0" quotePrefix="1" applyNumberFormat="1" applyFont="1" applyFill="1" applyBorder="1" applyProtection="1"/>
    <xf numFmtId="0" fontId="7" fillId="0" borderId="5" xfId="0" applyNumberFormat="1" applyFont="1" applyFill="1" applyBorder="1" applyProtection="1"/>
    <xf numFmtId="179" fontId="7" fillId="0" borderId="5" xfId="1" applyNumberFormat="1" applyFont="1" applyFill="1" applyBorder="1" applyAlignment="1" applyProtection="1">
      <alignment horizontal="center"/>
    </xf>
    <xf numFmtId="164" fontId="7" fillId="0" borderId="5" xfId="1" applyFont="1" applyFill="1" applyBorder="1" applyAlignment="1" applyProtection="1">
      <alignment horizontal="center"/>
    </xf>
    <xf numFmtId="0" fontId="7" fillId="0" borderId="7" xfId="0" applyFont="1" applyFill="1" applyBorder="1" applyProtection="1"/>
    <xf numFmtId="0" fontId="7" fillId="0" borderId="12" xfId="0" quotePrefix="1" applyNumberFormat="1" applyFont="1" applyFill="1" applyBorder="1" applyAlignment="1" applyProtection="1">
      <alignment horizontal="right" vertical="center" wrapText="1"/>
    </xf>
    <xf numFmtId="0" fontId="7" fillId="0" borderId="6" xfId="0" applyNumberFormat="1" applyFont="1" applyFill="1" applyBorder="1" applyAlignment="1" applyProtection="1">
      <alignment horizontal="left" vertical="center" wrapText="1"/>
    </xf>
    <xf numFmtId="0" fontId="7" fillId="0" borderId="6"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horizontal="left" vertical="center" wrapText="1"/>
    </xf>
    <xf numFmtId="0" fontId="7" fillId="0" borderId="3" xfId="0" applyNumberFormat="1" applyFont="1" applyFill="1" applyBorder="1" applyAlignment="1" applyProtection="1">
      <alignment horizontal="right" vertical="center" wrapText="1"/>
    </xf>
    <xf numFmtId="0" fontId="7" fillId="0" borderId="5" xfId="0" applyNumberFormat="1" applyFont="1" applyFill="1" applyBorder="1" applyAlignment="1" applyProtection="1">
      <alignment horizontal="left" vertical="center" wrapText="1"/>
    </xf>
    <xf numFmtId="0" fontId="7" fillId="0" borderId="5"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left" vertical="center" wrapText="1"/>
    </xf>
    <xf numFmtId="0" fontId="7" fillId="0" borderId="3" xfId="0" quotePrefix="1" applyNumberFormat="1" applyFont="1" applyFill="1" applyBorder="1" applyAlignment="1" applyProtection="1">
      <alignment horizontal="right" vertical="center" wrapText="1"/>
    </xf>
    <xf numFmtId="0" fontId="7" fillId="0" borderId="7"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left" vertical="center" wrapText="1"/>
    </xf>
    <xf numFmtId="0" fontId="7" fillId="0" borderId="12" xfId="0" applyNumberFormat="1" applyFont="1" applyFill="1" applyBorder="1" applyAlignment="1" applyProtection="1">
      <alignment horizontal="right"/>
    </xf>
    <xf numFmtId="0" fontId="7" fillId="0" borderId="6" xfId="0" applyNumberFormat="1" applyFont="1" applyFill="1" applyBorder="1" applyAlignment="1" applyProtection="1"/>
    <xf numFmtId="10" fontId="12" fillId="0" borderId="6" xfId="2" applyNumberFormat="1" applyFont="1" applyFill="1" applyBorder="1" applyAlignment="1" applyProtection="1">
      <alignment horizontal="center"/>
    </xf>
    <xf numFmtId="0" fontId="7" fillId="0" borderId="3" xfId="0" applyNumberFormat="1" applyFont="1" applyFill="1" applyBorder="1" applyProtection="1">
      <protection locked="0"/>
    </xf>
    <xf numFmtId="0" fontId="7" fillId="0" borderId="5" xfId="0" applyNumberFormat="1" applyFont="1" applyFill="1" applyBorder="1" applyProtection="1">
      <protection locked="0"/>
    </xf>
    <xf numFmtId="0" fontId="7" fillId="0" borderId="12" xfId="0" quotePrefix="1" applyFont="1" applyFill="1" applyBorder="1" applyProtection="1">
      <protection locked="0"/>
    </xf>
    <xf numFmtId="167" fontId="7" fillId="0" borderId="6" xfId="1" applyNumberFormat="1" applyFont="1" applyFill="1" applyBorder="1" applyAlignment="1" applyProtection="1">
      <alignment horizontal="center"/>
      <protection locked="0"/>
    </xf>
    <xf numFmtId="164" fontId="7" fillId="0" borderId="5" xfId="1" applyFont="1" applyFill="1" applyBorder="1" applyAlignment="1" applyProtection="1">
      <alignment horizontal="center"/>
      <protection locked="0"/>
    </xf>
    <xf numFmtId="0" fontId="7" fillId="0" borderId="13" xfId="0" quotePrefix="1" applyFont="1" applyFill="1" applyBorder="1" applyProtection="1">
      <protection locked="0"/>
    </xf>
    <xf numFmtId="4" fontId="7" fillId="0" borderId="6" xfId="1" applyNumberFormat="1" applyFont="1" applyFill="1" applyBorder="1" applyAlignment="1" applyProtection="1">
      <alignment horizontal="center"/>
      <protection locked="0"/>
    </xf>
    <xf numFmtId="0" fontId="7" fillId="0" borderId="14" xfId="0" applyFont="1" applyFill="1" applyBorder="1" applyProtection="1">
      <protection locked="0"/>
    </xf>
    <xf numFmtId="164" fontId="7" fillId="0" borderId="7" xfId="1" applyFont="1" applyFill="1" applyBorder="1" applyAlignment="1" applyProtection="1">
      <alignment horizontal="center"/>
      <protection locked="0"/>
    </xf>
    <xf numFmtId="0" fontId="7" fillId="0" borderId="15" xfId="0" applyFont="1" applyFill="1" applyBorder="1" applyProtection="1">
      <protection locked="0"/>
    </xf>
    <xf numFmtId="0" fontId="7" fillId="0" borderId="16" xfId="0" applyFont="1" applyFill="1" applyBorder="1" applyProtection="1">
      <protection locked="0"/>
    </xf>
    <xf numFmtId="164" fontId="7" fillId="0" borderId="16" xfId="1" applyFont="1" applyFill="1" applyBorder="1" applyAlignment="1" applyProtection="1">
      <alignment horizontal="center"/>
      <protection locked="0"/>
    </xf>
    <xf numFmtId="164" fontId="7" fillId="0" borderId="16" xfId="0" applyNumberFormat="1" applyFont="1" applyFill="1" applyBorder="1" applyProtection="1">
      <protection locked="0"/>
    </xf>
    <xf numFmtId="0" fontId="13" fillId="0" borderId="0" xfId="0" applyFont="1" applyFill="1" applyBorder="1" applyProtection="1">
      <protection locked="0"/>
    </xf>
    <xf numFmtId="164" fontId="7" fillId="0" borderId="0" xfId="1" applyFont="1" applyFill="1" applyBorder="1" applyAlignment="1" applyProtection="1">
      <alignment horizontal="center"/>
      <protection locked="0"/>
    </xf>
    <xf numFmtId="164" fontId="7" fillId="0" borderId="0" xfId="1" applyFont="1" applyFill="1" applyBorder="1" applyProtection="1">
      <protection locked="0"/>
    </xf>
    <xf numFmtId="0" fontId="7" fillId="0" borderId="0" xfId="0" applyFont="1" applyFill="1" applyBorder="1" applyAlignment="1" applyProtection="1">
      <alignment horizontal="center"/>
      <protection locked="0"/>
    </xf>
    <xf numFmtId="0" fontId="7" fillId="0" borderId="0" xfId="0" applyFont="1" applyFill="1" applyBorder="1" applyAlignment="1" applyProtection="1">
      <protection locked="0"/>
    </xf>
    <xf numFmtId="0" fontId="3" fillId="0" borderId="0" xfId="0" quotePrefix="1" applyFont="1" applyFill="1" applyBorder="1" applyAlignment="1">
      <alignment horizontal="left" vertical="top" wrapText="1"/>
    </xf>
    <xf numFmtId="0" fontId="0" fillId="0" borderId="0" xfId="0" applyFill="1" applyBorder="1"/>
    <xf numFmtId="0" fontId="3" fillId="0" borderId="0" xfId="0" applyFont="1" applyFill="1" applyBorder="1"/>
    <xf numFmtId="0" fontId="0" fillId="0" borderId="6" xfId="0" applyBorder="1" applyAlignment="1">
      <alignment horizontal="center"/>
    </xf>
    <xf numFmtId="0" fontId="0" fillId="0" borderId="6" xfId="0" applyBorder="1"/>
    <xf numFmtId="0" fontId="0" fillId="0" borderId="6" xfId="0" applyBorder="1" applyAlignment="1">
      <alignment horizontal="right"/>
    </xf>
    <xf numFmtId="169" fontId="0" fillId="0" borderId="6" xfId="0" applyNumberFormat="1" applyBorder="1"/>
    <xf numFmtId="0" fontId="3" fillId="0" borderId="6" xfId="0" applyFont="1" applyFill="1" applyBorder="1"/>
    <xf numFmtId="0" fontId="11" fillId="0" borderId="0" xfId="0" applyFont="1" applyFill="1" applyBorder="1" applyProtection="1">
      <protection locked="0"/>
    </xf>
    <xf numFmtId="4" fontId="11" fillId="0" borderId="0" xfId="0" applyNumberFormat="1" applyFont="1" applyFill="1" applyBorder="1" applyAlignment="1" applyProtection="1">
      <alignment horizontal="center"/>
      <protection locked="0"/>
    </xf>
    <xf numFmtId="14" fontId="7" fillId="0" borderId="0" xfId="0" applyNumberFormat="1" applyFont="1" applyFill="1" applyBorder="1" applyProtection="1">
      <protection locked="0"/>
    </xf>
    <xf numFmtId="4" fontId="7" fillId="0" borderId="0" xfId="0" applyNumberFormat="1" applyFont="1" applyFill="1" applyBorder="1" applyAlignment="1" applyProtection="1">
      <alignment horizontal="center"/>
      <protection locked="0"/>
    </xf>
    <xf numFmtId="0" fontId="14" fillId="0" borderId="0" xfId="3" applyFont="1" applyAlignment="1">
      <alignment horizontal="right"/>
    </xf>
    <xf numFmtId="0" fontId="15" fillId="0" borderId="0" xfId="3" applyFont="1" applyAlignment="1">
      <alignment vertical="center"/>
    </xf>
    <xf numFmtId="0" fontId="14" fillId="0" borderId="0" xfId="3" applyFont="1"/>
    <xf numFmtId="0" fontId="16" fillId="0" borderId="0" xfId="3" applyFont="1" applyAlignment="1">
      <alignment vertical="center"/>
    </xf>
    <xf numFmtId="0" fontId="14" fillId="0" borderId="0" xfId="3" quotePrefix="1" applyFont="1" applyAlignment="1">
      <alignment horizontal="right"/>
    </xf>
    <xf numFmtId="0" fontId="3" fillId="0" borderId="0" xfId="4" applyFill="1" applyBorder="1" applyAlignment="1">
      <alignment horizontal="left"/>
    </xf>
    <xf numFmtId="0" fontId="3" fillId="0" borderId="0" xfId="4" applyFill="1" applyBorder="1"/>
    <xf numFmtId="4" fontId="3" fillId="0" borderId="0" xfId="4" applyNumberFormat="1" applyFill="1" applyBorder="1"/>
    <xf numFmtId="0" fontId="2" fillId="0" borderId="8" xfId="4" applyFont="1" applyFill="1" applyBorder="1"/>
    <xf numFmtId="0" fontId="2" fillId="0" borderId="6" xfId="4" applyFont="1" applyFill="1" applyBorder="1"/>
    <xf numFmtId="15" fontId="17" fillId="0" borderId="6" xfId="4" applyNumberFormat="1" applyFont="1" applyFill="1" applyBorder="1" applyAlignment="1">
      <alignment horizontal="left"/>
    </xf>
    <xf numFmtId="0" fontId="18" fillId="0" borderId="0" xfId="3" applyFont="1"/>
    <xf numFmtId="0" fontId="14" fillId="0" borderId="0" xfId="3" applyFont="1" applyAlignment="1">
      <alignment vertical="center"/>
    </xf>
    <xf numFmtId="0" fontId="15" fillId="0" borderId="0" xfId="3" applyFont="1" applyAlignment="1">
      <alignment horizontal="right"/>
    </xf>
    <xf numFmtId="0" fontId="16" fillId="0" borderId="0" xfId="3" applyFont="1"/>
    <xf numFmtId="0" fontId="15" fillId="0" borderId="0" xfId="3" applyFont="1"/>
    <xf numFmtId="0" fontId="16" fillId="0" borderId="6" xfId="3" applyFont="1" applyBorder="1" applyAlignment="1">
      <alignment horizontal="center" wrapText="1"/>
    </xf>
    <xf numFmtId="0" fontId="15" fillId="0" borderId="6" xfId="3" applyFont="1" applyBorder="1" applyAlignment="1">
      <alignment horizontal="center" vertical="top" wrapText="1"/>
    </xf>
    <xf numFmtId="0" fontId="14" fillId="0" borderId="6" xfId="3" applyFont="1" applyBorder="1" applyAlignment="1">
      <alignment horizontal="center" vertical="top" wrapText="1"/>
    </xf>
    <xf numFmtId="0" fontId="14" fillId="0" borderId="6" xfId="3" applyFont="1" applyBorder="1" applyAlignment="1">
      <alignment horizontal="center" vertical="top"/>
    </xf>
    <xf numFmtId="4" fontId="15" fillId="0" borderId="6" xfId="3" applyNumberFormat="1" applyFont="1" applyBorder="1" applyAlignment="1">
      <alignment horizontal="center" vertical="top" wrapText="1"/>
    </xf>
    <xf numFmtId="10" fontId="14" fillId="0" borderId="6" xfId="5" applyNumberFormat="1" applyFont="1" applyFill="1" applyBorder="1" applyAlignment="1">
      <alignment horizontal="center" vertical="top" wrapText="1"/>
    </xf>
    <xf numFmtId="10" fontId="15" fillId="0" borderId="6" xfId="2" applyNumberFormat="1" applyFont="1" applyFill="1" applyBorder="1" applyAlignment="1">
      <alignment horizontal="center" vertical="top" wrapText="1"/>
    </xf>
    <xf numFmtId="4" fontId="14" fillId="0" borderId="0" xfId="3" applyNumberFormat="1" applyFont="1"/>
    <xf numFmtId="4" fontId="18" fillId="0" borderId="0" xfId="3" applyNumberFormat="1" applyFont="1"/>
    <xf numFmtId="4" fontId="14" fillId="0" borderId="6" xfId="3" applyNumberFormat="1" applyFont="1" applyBorder="1" applyAlignment="1">
      <alignment horizontal="center" vertical="top" wrapText="1"/>
    </xf>
    <xf numFmtId="10" fontId="15" fillId="0" borderId="6" xfId="5" applyNumberFormat="1" applyFont="1" applyFill="1" applyBorder="1" applyAlignment="1">
      <alignment horizontal="center" vertical="top" wrapText="1"/>
    </xf>
    <xf numFmtId="0" fontId="14" fillId="0" borderId="0" xfId="3" applyFont="1" applyAlignment="1">
      <alignment horizontal="left" wrapText="1"/>
    </xf>
    <xf numFmtId="0" fontId="14" fillId="0" borderId="0" xfId="3" applyFont="1" applyAlignment="1">
      <alignment horizontal="center" wrapText="1"/>
    </xf>
    <xf numFmtId="0" fontId="14" fillId="0" borderId="0" xfId="3" applyFont="1" applyAlignment="1">
      <alignment horizontal="center"/>
    </xf>
    <xf numFmtId="4" fontId="14" fillId="0" borderId="0" xfId="3" applyNumberFormat="1" applyFont="1" applyAlignment="1">
      <alignment horizontal="center" wrapText="1"/>
    </xf>
    <xf numFmtId="10" fontId="14" fillId="0" borderId="0" xfId="5" applyNumberFormat="1" applyFont="1" applyFill="1" applyBorder="1" applyAlignment="1">
      <alignment horizontal="center" wrapText="1"/>
    </xf>
    <xf numFmtId="0" fontId="14" fillId="0" borderId="6" xfId="3" applyFont="1" applyBorder="1"/>
    <xf numFmtId="0" fontId="14" fillId="0" borderId="6" xfId="3" applyFont="1" applyBorder="1" applyAlignment="1">
      <alignment horizontal="center" vertical="center"/>
    </xf>
    <xf numFmtId="0" fontId="14" fillId="0" borderId="6" xfId="3" applyFont="1" applyBorder="1" applyAlignment="1">
      <alignment horizontal="center"/>
    </xf>
    <xf numFmtId="4" fontId="14" fillId="0" borderId="6" xfId="3" applyNumberFormat="1" applyFont="1" applyBorder="1" applyAlignment="1">
      <alignment horizontal="center"/>
    </xf>
    <xf numFmtId="10" fontId="14" fillId="0" borderId="6" xfId="5" applyNumberFormat="1" applyFont="1" applyFill="1" applyBorder="1" applyAlignment="1">
      <alignment horizontal="center"/>
    </xf>
    <xf numFmtId="10" fontId="14" fillId="0" borderId="6" xfId="3" applyNumberFormat="1" applyFont="1" applyBorder="1" applyAlignment="1">
      <alignment horizontal="center"/>
    </xf>
    <xf numFmtId="0" fontId="14" fillId="0" borderId="0" xfId="3" quotePrefix="1" applyFont="1" applyAlignment="1">
      <alignment vertical="top"/>
    </xf>
    <xf numFmtId="0" fontId="14" fillId="0" borderId="0" xfId="3" applyFont="1" applyAlignment="1">
      <alignment horizontal="justify" vertical="center"/>
    </xf>
    <xf numFmtId="0" fontId="15" fillId="0" borderId="0" xfId="4" applyFont="1" applyFill="1" applyBorder="1"/>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4" fontId="20" fillId="0" borderId="2" xfId="0" applyNumberFormat="1" applyFont="1" applyFill="1" applyBorder="1" applyAlignment="1">
      <alignment horizontal="center" vertical="center" wrapText="1"/>
    </xf>
    <xf numFmtId="164" fontId="20" fillId="0" borderId="17" xfId="6" applyFont="1" applyFill="1" applyBorder="1" applyAlignment="1">
      <alignment horizontal="center" vertical="center" wrapText="1"/>
    </xf>
    <xf numFmtId="0" fontId="21" fillId="0" borderId="13" xfId="0" applyFont="1" applyFill="1" applyBorder="1"/>
    <xf numFmtId="0" fontId="21" fillId="0" borderId="4" xfId="0" applyFont="1" applyFill="1" applyBorder="1"/>
    <xf numFmtId="4" fontId="21" fillId="0" borderId="4" xfId="5" applyNumberFormat="1" applyFont="1" applyFill="1" applyBorder="1"/>
    <xf numFmtId="0" fontId="21" fillId="0" borderId="4" xfId="0" applyFont="1" applyFill="1" applyBorder="1" applyAlignment="1">
      <alignment horizontal="left"/>
    </xf>
    <xf numFmtId="4" fontId="21" fillId="0" borderId="4" xfId="0" applyNumberFormat="1" applyFont="1" applyFill="1" applyBorder="1" applyAlignment="1">
      <alignment horizontal="right"/>
    </xf>
    <xf numFmtId="164" fontId="21" fillId="0" borderId="18" xfId="6" applyFont="1" applyFill="1" applyBorder="1" applyAlignment="1">
      <alignment horizontal="right"/>
    </xf>
    <xf numFmtId="0" fontId="20" fillId="0" borderId="19" xfId="0" applyFont="1" applyFill="1" applyBorder="1"/>
    <xf numFmtId="0" fontId="21" fillId="0" borderId="20" xfId="0" applyFont="1" applyFill="1" applyBorder="1"/>
    <xf numFmtId="4" fontId="21" fillId="0" borderId="20" xfId="5" applyNumberFormat="1" applyFont="1" applyFill="1" applyBorder="1"/>
    <xf numFmtId="0" fontId="21" fillId="0" borderId="20" xfId="0" applyFont="1" applyFill="1" applyBorder="1" applyAlignment="1">
      <alignment horizontal="left"/>
    </xf>
    <xf numFmtId="164" fontId="21" fillId="0" borderId="2" xfId="6" applyFont="1" applyFill="1" applyBorder="1" applyAlignment="1">
      <alignment horizontal="right"/>
    </xf>
    <xf numFmtId="164" fontId="21" fillId="0" borderId="17" xfId="6" applyFont="1" applyFill="1" applyBorder="1" applyAlignment="1">
      <alignment horizontal="right"/>
    </xf>
    <xf numFmtId="0" fontId="20" fillId="0" borderId="12" xfId="0" applyFont="1" applyFill="1" applyBorder="1"/>
    <xf numFmtId="0" fontId="21" fillId="0" borderId="6" xfId="0" applyFont="1" applyFill="1" applyBorder="1"/>
    <xf numFmtId="4" fontId="21" fillId="0" borderId="6" xfId="5" applyNumberFormat="1" applyFont="1" applyFill="1" applyBorder="1"/>
    <xf numFmtId="0" fontId="21" fillId="0" borderId="6" xfId="0" applyFont="1" applyFill="1" applyBorder="1" applyAlignment="1">
      <alignment horizontal="left"/>
    </xf>
    <xf numFmtId="164" fontId="21" fillId="0" borderId="6" xfId="6" applyFont="1" applyFill="1" applyBorder="1" applyAlignment="1">
      <alignment horizontal="right"/>
    </xf>
    <xf numFmtId="164" fontId="21" fillId="0" borderId="21" xfId="6" applyFont="1" applyFill="1" applyBorder="1" applyAlignment="1">
      <alignment horizontal="right"/>
    </xf>
    <xf numFmtId="0" fontId="22" fillId="0" borderId="12" xfId="0" applyFont="1" applyFill="1" applyBorder="1"/>
    <xf numFmtId="0" fontId="15" fillId="0" borderId="0" xfId="4" applyFont="1" applyFill="1"/>
    <xf numFmtId="0" fontId="23" fillId="0" borderId="12" xfId="0" applyFont="1" applyFill="1" applyBorder="1"/>
    <xf numFmtId="0" fontId="23" fillId="0" borderId="6" xfId="0" applyFont="1" applyFill="1" applyBorder="1"/>
    <xf numFmtId="0" fontId="21" fillId="0" borderId="12" xfId="0" applyFont="1" applyFill="1" applyBorder="1"/>
    <xf numFmtId="0" fontId="21" fillId="0" borderId="22" xfId="0" applyFont="1" applyFill="1" applyBorder="1"/>
    <xf numFmtId="0" fontId="21" fillId="0" borderId="23" xfId="0" applyFont="1" applyFill="1" applyBorder="1"/>
    <xf numFmtId="4" fontId="21" fillId="0" borderId="23" xfId="5" applyNumberFormat="1" applyFont="1" applyFill="1" applyBorder="1"/>
    <xf numFmtId="0" fontId="21" fillId="0" borderId="23" xfId="0" applyFont="1" applyFill="1" applyBorder="1" applyAlignment="1">
      <alignment horizontal="left"/>
    </xf>
    <xf numFmtId="164" fontId="21" fillId="0" borderId="23" xfId="6" applyFont="1" applyFill="1" applyBorder="1" applyAlignment="1">
      <alignment horizontal="right"/>
    </xf>
    <xf numFmtId="164" fontId="21" fillId="0" borderId="24" xfId="6" applyFont="1" applyFill="1" applyBorder="1" applyAlignment="1">
      <alignment horizontal="right"/>
    </xf>
    <xf numFmtId="0" fontId="21" fillId="0" borderId="0" xfId="0" applyFont="1" applyFill="1"/>
    <xf numFmtId="4" fontId="21" fillId="0" borderId="0" xfId="0" applyNumberFormat="1" applyFont="1" applyFill="1"/>
    <xf numFmtId="0" fontId="21" fillId="0" borderId="0" xfId="0" applyFont="1" applyFill="1" applyAlignment="1">
      <alignment horizontal="left"/>
    </xf>
    <xf numFmtId="164" fontId="21" fillId="0" borderId="0" xfId="6" applyFont="1" applyFill="1" applyAlignment="1">
      <alignment horizontal="right"/>
    </xf>
    <xf numFmtId="4" fontId="21" fillId="0" borderId="0" xfId="0" applyNumberFormat="1" applyFont="1" applyFill="1" applyAlignment="1">
      <alignment horizontal="right"/>
    </xf>
    <xf numFmtId="0" fontId="14" fillId="0" borderId="0" xfId="3" applyFont="1" applyAlignment="1">
      <alignment horizontal="left" vertical="center" indent="2"/>
    </xf>
    <xf numFmtId="0" fontId="24" fillId="0" borderId="6" xfId="3" applyFont="1" applyBorder="1" applyAlignment="1">
      <alignment vertical="center"/>
    </xf>
    <xf numFmtId="0" fontId="24" fillId="0" borderId="6" xfId="3" applyFont="1" applyBorder="1" applyAlignment="1">
      <alignment horizontal="center"/>
    </xf>
    <xf numFmtId="0" fontId="14" fillId="0" borderId="6" xfId="3" applyFont="1" applyBorder="1" applyAlignment="1">
      <alignment horizontal="left" vertical="center"/>
    </xf>
    <xf numFmtId="0" fontId="25" fillId="0" borderId="0" xfId="0" applyFont="1" applyFill="1" applyBorder="1"/>
    <xf numFmtId="3" fontId="26" fillId="0" borderId="0" xfId="0" applyNumberFormat="1" applyFont="1" applyFill="1" applyBorder="1"/>
    <xf numFmtId="10" fontId="26" fillId="0" borderId="0" xfId="2" applyNumberFormat="1" applyFont="1" applyFill="1" applyBorder="1"/>
    <xf numFmtId="180" fontId="28" fillId="0" borderId="6" xfId="0" applyNumberFormat="1" applyFont="1" applyBorder="1" applyAlignment="1">
      <alignment horizontal="left" vertical="center" wrapText="1"/>
    </xf>
    <xf numFmtId="0" fontId="28" fillId="0" borderId="6" xfId="0" applyFont="1" applyBorder="1" applyAlignment="1">
      <alignment horizontal="justify" vertical="center" wrapText="1"/>
    </xf>
    <xf numFmtId="4" fontId="28" fillId="0" borderId="6" xfId="0" applyNumberFormat="1" applyFont="1" applyBorder="1" applyAlignment="1">
      <alignment horizontal="center" vertical="center" wrapText="1"/>
    </xf>
    <xf numFmtId="10" fontId="28" fillId="0" borderId="6" xfId="2" applyNumberFormat="1" applyFont="1" applyFill="1" applyBorder="1" applyAlignment="1">
      <alignment horizontal="center" vertical="center" wrapText="1"/>
    </xf>
    <xf numFmtId="0" fontId="24" fillId="0" borderId="0" xfId="3" applyFont="1"/>
    <xf numFmtId="0" fontId="24" fillId="0" borderId="6" xfId="3" applyFont="1" applyBorder="1" applyAlignment="1">
      <alignment horizontal="center" vertical="center"/>
    </xf>
    <xf numFmtId="0" fontId="24" fillId="0" borderId="6" xfId="3" applyFont="1" applyBorder="1" applyAlignment="1">
      <alignment horizontal="center" vertical="center" wrapText="1"/>
    </xf>
    <xf numFmtId="0" fontId="14" fillId="0" borderId="6" xfId="3" applyFont="1" applyBorder="1" applyAlignment="1">
      <alignment vertical="center"/>
    </xf>
    <xf numFmtId="4" fontId="14" fillId="0" borderId="6" xfId="3" applyNumberFormat="1" applyFont="1" applyBorder="1"/>
    <xf numFmtId="10" fontId="14" fillId="0" borderId="6" xfId="2" applyNumberFormat="1" applyFont="1" applyFill="1" applyBorder="1"/>
    <xf numFmtId="0" fontId="29" fillId="0" borderId="6" xfId="0" applyFont="1" applyBorder="1" applyAlignment="1">
      <alignment horizontal="center" vertical="center" wrapText="1"/>
    </xf>
    <xf numFmtId="0" fontId="30" fillId="0" borderId="6" xfId="0" applyFont="1" applyBorder="1" applyAlignment="1">
      <alignment horizontal="left" vertical="center"/>
    </xf>
    <xf numFmtId="0" fontId="30" fillId="0" borderId="6" xfId="0" applyFont="1" applyBorder="1" applyAlignment="1">
      <alignment horizontal="left" vertical="center" wrapText="1"/>
    </xf>
    <xf numFmtId="0" fontId="30" fillId="0" borderId="6" xfId="0" applyFont="1" applyBorder="1" applyAlignment="1">
      <alignment horizontal="center" vertical="center"/>
    </xf>
    <xf numFmtId="164" fontId="30" fillId="0" borderId="6" xfId="1" applyFont="1" applyFill="1" applyBorder="1" applyAlignment="1">
      <alignment horizontal="right" vertical="center"/>
    </xf>
    <xf numFmtId="10" fontId="30" fillId="0" borderId="6" xfId="1" applyNumberFormat="1" applyFont="1" applyFill="1" applyBorder="1" applyAlignment="1">
      <alignment horizontal="center" vertical="center"/>
    </xf>
    <xf numFmtId="0" fontId="24" fillId="0" borderId="0" xfId="3" applyFont="1" applyAlignment="1">
      <alignment vertical="center"/>
    </xf>
    <xf numFmtId="0" fontId="24" fillId="0" borderId="0" xfId="3" applyFont="1" applyAlignment="1">
      <alignment horizontal="left"/>
    </xf>
    <xf numFmtId="14" fontId="24" fillId="0" borderId="0" xfId="3" applyNumberFormat="1" applyFont="1" applyAlignment="1">
      <alignment horizontal="left"/>
    </xf>
    <xf numFmtId="0" fontId="0" fillId="0" borderId="0" xfId="0" quotePrefix="1" applyFont="1" applyFill="1" applyBorder="1" applyAlignment="1">
      <alignment horizontal="left" vertical="top" wrapText="1"/>
    </xf>
    <xf numFmtId="15" fontId="0" fillId="0" borderId="6" xfId="0" applyNumberFormat="1" applyBorder="1" applyAlignment="1">
      <alignment horizontal="center"/>
    </xf>
    <xf numFmtId="0" fontId="0" fillId="0" borderId="6" xfId="0" applyFill="1" applyBorder="1" applyAlignment="1">
      <alignment horizontal="center"/>
    </xf>
    <xf numFmtId="0" fontId="0" fillId="0" borderId="6" xfId="0" applyBorder="1" applyAlignment="1">
      <alignment horizontal="center"/>
    </xf>
    <xf numFmtId="0" fontId="16" fillId="0" borderId="0" xfId="3" applyFont="1" applyAlignment="1">
      <alignment horizontal="left"/>
    </xf>
    <xf numFmtId="0" fontId="16" fillId="0" borderId="6" xfId="3" applyFont="1" applyBorder="1" applyAlignment="1">
      <alignment horizontal="center" vertical="center" wrapText="1"/>
    </xf>
    <xf numFmtId="0" fontId="16" fillId="0" borderId="6" xfId="3" applyFont="1" applyBorder="1" applyAlignment="1">
      <alignment horizontal="center" vertical="center"/>
    </xf>
    <xf numFmtId="0" fontId="16" fillId="0" borderId="6" xfId="3" applyFont="1" applyBorder="1" applyAlignment="1">
      <alignment horizontal="center" wrapText="1"/>
    </xf>
    <xf numFmtId="0" fontId="27" fillId="0" borderId="4" xfId="0" applyFont="1" applyBorder="1" applyAlignment="1">
      <alignment horizontal="center" vertical="center" wrapText="1"/>
    </xf>
    <xf numFmtId="0" fontId="27" fillId="0" borderId="7" xfId="0" applyFont="1" applyBorder="1" applyAlignment="1">
      <alignment horizontal="center" vertical="center" wrapText="1"/>
    </xf>
    <xf numFmtId="0" fontId="14" fillId="0" borderId="0" xfId="3" applyFont="1" applyAlignment="1">
      <alignment horizontal="left" vertical="center" wrapText="1"/>
    </xf>
    <xf numFmtId="0" fontId="14" fillId="0" borderId="0" xfId="3" applyFont="1" applyAlignment="1">
      <alignment horizontal="left"/>
    </xf>
  </cellXfs>
  <cellStyles count="7">
    <cellStyle name="Comma" xfId="1" builtinId="3"/>
    <cellStyle name="Comma 4" xfId="6" xr:uid="{069DC3C6-ABFC-41A8-BA1A-7AD0CB0B2109}"/>
    <cellStyle name="Normal" xfId="0" builtinId="0"/>
    <cellStyle name="Normal 3 2" xfId="3" xr:uid="{5FE1F866-6C14-4DF9-A3F9-9508C22662ED}"/>
    <cellStyle name="Normal 4" xfId="4" xr:uid="{13BC2615-D4C0-4B80-B7BC-1E4B4D0B8718}"/>
    <cellStyle name="Percent" xfId="2" builtinId="5"/>
    <cellStyle name="Percent 3" xfId="5" xr:uid="{303272DF-64DE-48A4-8DFA-FBCF973AD2CB}"/>
  </cellStyles>
  <dxfs count="183">
    <dxf>
      <numFmt numFmtId="181" formatCode="_(* #,##0_);_(* \(#,##0\);_(* &quot;-&quot;_);_(@_)"/>
    </dxf>
    <dxf>
      <numFmt numFmtId="181" formatCode="_(* #,##0_);_(* \(#,##0\);_(* &quot;-&quot;_);_(@_)"/>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1" formatCode="_(* #,##0_);_(* \(#,##0\);_(* &quot;-&quot;_);_(@_)"/>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1" formatCode="_(* #,##0_);_(* \(#,##0\);_(* &quot;-&quot;_);_(@_)"/>
    </dxf>
    <dxf>
      <numFmt numFmtId="181" formatCode="_(* #,##0_);_(* \(#,##0\);_(* &quot;-&quot;_);_(@_)"/>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1" formatCode="_(* #,##0_);_(* \(#,##0\);_(* &quot;-&quot;_);_(@_)"/>
    </dxf>
    <dxf>
      <numFmt numFmtId="181" formatCode="_(* #,##0_);_(* \(#,##0\);_(* &quot;-&quot;_);_(@_)"/>
    </dxf>
    <dxf>
      <numFmt numFmtId="184" formatCode="&quot;$&quot;#,##0.00"/>
    </dxf>
    <dxf>
      <numFmt numFmtId="184" formatCode="&quot;$&quot;#,##0.00"/>
    </dxf>
    <dxf>
      <numFmt numFmtId="184" formatCode="&quot;$&quot;#,##0.00"/>
    </dxf>
    <dxf>
      <numFmt numFmtId="181" formatCode="_(* #,##0_);_(* \(#,##0\);_(* &quot;-&quot;_);_(@_)"/>
    </dxf>
    <dxf>
      <numFmt numFmtId="182" formatCode="&quot;$&quot;0.00"/>
    </dxf>
    <dxf>
      <numFmt numFmtId="183" formatCode="\-"/>
    </dxf>
    <dxf>
      <numFmt numFmtId="184" formatCode="&quot;$&quot;#,##0.00"/>
    </dxf>
    <dxf>
      <numFmt numFmtId="182" formatCode="&quot;$&quot;0.00"/>
    </dxf>
    <dxf>
      <numFmt numFmtId="183" formatCode="\-"/>
    </dxf>
    <dxf>
      <numFmt numFmtId="184" formatCode="&quot;$&quot;#,##0.00"/>
    </dxf>
    <dxf>
      <numFmt numFmtId="182" formatCode="&quot;$&quot;0.00"/>
    </dxf>
    <dxf>
      <numFmt numFmtId="183" formatCode="\-"/>
    </dxf>
    <dxf>
      <numFmt numFmtId="182" formatCode="&quot;$&quot;0.00"/>
    </dxf>
    <dxf>
      <numFmt numFmtId="183" formatCode="\-"/>
    </dxf>
    <dxf>
      <numFmt numFmtId="184" formatCode="&quot;$&quot;#,##0.00"/>
    </dxf>
    <dxf>
      <numFmt numFmtId="182" formatCode="&quot;$&quot;0.00"/>
    </dxf>
    <dxf>
      <numFmt numFmtId="183" formatCode="\-"/>
    </dxf>
    <dxf>
      <numFmt numFmtId="182" formatCode="&quot;$&quot;0.00"/>
    </dxf>
    <dxf>
      <numFmt numFmtId="183" formatCode="\-"/>
    </dxf>
    <dxf>
      <numFmt numFmtId="181" formatCode="_(* #,##0_);_(* \(#,##0\);_(* &quot;-&quot;_);_(@_)"/>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1" formatCode="_(* #,##0_);_(* \(#,##0\);_(* &quot;-&quot;_);_(@_)"/>
    </dxf>
    <dxf>
      <numFmt numFmtId="181" formatCode="_(* #,##0_);_(* \(#,##0\);_(* &quot;-&quot;_);_(@_)"/>
    </dxf>
    <dxf>
      <numFmt numFmtId="181" formatCode="_(* #,##0_);_(* \(#,##0\);_(* &quot;-&quot;_);_(@_)"/>
    </dxf>
    <dxf>
      <numFmt numFmtId="181" formatCode="_(* #,##0_);_(* \(#,##0\);_(* &quot;-&quot;_);_(@_)"/>
    </dxf>
    <dxf>
      <numFmt numFmtId="184" formatCode="&quot;$&quot;#,##0.00"/>
    </dxf>
    <dxf>
      <numFmt numFmtId="184" formatCode="&quot;$&quot;#,##0.00"/>
    </dxf>
    <dxf>
      <numFmt numFmtId="184" formatCode="&quot;$&quot;#,##0.00"/>
    </dxf>
    <dxf>
      <numFmt numFmtId="181" formatCode="_(* #,##0_);_(* \(#,##0\);_(* &quot;-&quot;_);_(@_)"/>
    </dxf>
    <dxf>
      <numFmt numFmtId="182" formatCode="&quot;$&quot;0.00"/>
    </dxf>
    <dxf>
      <numFmt numFmtId="183" formatCode="\-"/>
    </dxf>
    <dxf>
      <numFmt numFmtId="184" formatCode="&quot;$&quot;#,##0.00"/>
    </dxf>
    <dxf>
      <numFmt numFmtId="182" formatCode="&quot;$&quot;0.00"/>
    </dxf>
    <dxf>
      <numFmt numFmtId="183" formatCode="\-"/>
    </dxf>
    <dxf>
      <numFmt numFmtId="184" formatCode="&quot;$&quot;#,##0.00"/>
    </dxf>
    <dxf>
      <numFmt numFmtId="182" formatCode="&quot;$&quot;0.00"/>
    </dxf>
    <dxf>
      <numFmt numFmtId="183" formatCode="\-"/>
    </dxf>
    <dxf>
      <numFmt numFmtId="182" formatCode="&quot;$&quot;0.00"/>
    </dxf>
    <dxf>
      <numFmt numFmtId="183" formatCode="\-"/>
    </dxf>
    <dxf>
      <numFmt numFmtId="184" formatCode="&quot;$&quot;#,##0.00"/>
    </dxf>
    <dxf>
      <numFmt numFmtId="184" formatCode="&quot;$&quot;#,##0.00"/>
    </dxf>
    <dxf>
      <numFmt numFmtId="181" formatCode="_(* #,##0_);_(* \(#,##0\);_(* &quot;-&quot;_);_(@_)"/>
    </dxf>
    <dxf>
      <numFmt numFmtId="182" formatCode="&quot;$&quot;0.00"/>
    </dxf>
    <dxf>
      <numFmt numFmtId="183" formatCode="\-"/>
    </dxf>
    <dxf>
      <numFmt numFmtId="184" formatCode="&quot;$&quot;#,##0.00"/>
    </dxf>
    <dxf>
      <numFmt numFmtId="182" formatCode="&quot;$&quot;0.00"/>
    </dxf>
    <dxf>
      <numFmt numFmtId="183" formatCode="\-"/>
    </dxf>
    <dxf>
      <numFmt numFmtId="184" formatCode="&quot;$&quot;#,##0.00"/>
    </dxf>
    <dxf>
      <numFmt numFmtId="182" formatCode="&quot;$&quot;0.00"/>
    </dxf>
    <dxf>
      <numFmt numFmtId="183" formatCode="\-"/>
    </dxf>
    <dxf>
      <numFmt numFmtId="184" formatCode="&quot;$&quot;#,##0.00"/>
    </dxf>
    <dxf>
      <numFmt numFmtId="182" formatCode="&quot;$&quot;0.00"/>
    </dxf>
    <dxf>
      <numFmt numFmtId="183" formatCode="\-"/>
    </dxf>
    <dxf>
      <numFmt numFmtId="184" formatCode="&quot;$&quot;#,##0.00"/>
    </dxf>
    <dxf>
      <numFmt numFmtId="182" formatCode="&quot;$&quot;0.00"/>
    </dxf>
    <dxf>
      <numFmt numFmtId="183" formatCode="\-"/>
    </dxf>
    <dxf>
      <numFmt numFmtId="182" formatCode="&quot;$&quot;0.00"/>
    </dxf>
    <dxf>
      <numFmt numFmtId="183" formatCode="\-"/>
    </dxf>
    <dxf>
      <numFmt numFmtId="184" formatCode="&quot;$&quot;#,##0.00"/>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2" formatCode="&quot;$&quot;0.00"/>
    </dxf>
    <dxf>
      <numFmt numFmtId="183" formatCode="\-"/>
    </dxf>
    <dxf>
      <numFmt numFmtId="184" formatCode="&quot;$&quot;#,##0.00"/>
    </dxf>
    <dxf>
      <numFmt numFmtId="181"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0</xdr:row>
      <xdr:rowOff>99061</xdr:rowOff>
    </xdr:from>
    <xdr:to>
      <xdr:col>7</xdr:col>
      <xdr:colOff>83280</xdr:colOff>
      <xdr:row>10</xdr:row>
      <xdr:rowOff>19260</xdr:rowOff>
    </xdr:to>
    <xdr:pic>
      <xdr:nvPicPr>
        <xdr:cNvPr id="3" name="Picture 2">
          <a:extLst>
            <a:ext uri="{FF2B5EF4-FFF2-40B4-BE49-F238E27FC236}">
              <a16:creationId xmlns:a16="http://schemas.microsoft.com/office/drawing/2014/main" id="{B6E75E8F-AAFD-BC5E-ECA5-84708640B4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 y="99061"/>
          <a:ext cx="4320000" cy="1596599"/>
        </a:xfrm>
        <a:prstGeom prst="rect">
          <a:avLst/>
        </a:prstGeom>
      </xdr:spPr>
    </xdr:pic>
    <xdr:clientData/>
  </xdr:twoCellAnchor>
  <xdr:twoCellAnchor editAs="oneCell">
    <xdr:from>
      <xdr:col>0</xdr:col>
      <xdr:colOff>195720</xdr:colOff>
      <xdr:row>95</xdr:row>
      <xdr:rowOff>73801</xdr:rowOff>
    </xdr:from>
    <xdr:to>
      <xdr:col>7</xdr:col>
      <xdr:colOff>248520</xdr:colOff>
      <xdr:row>105</xdr:row>
      <xdr:rowOff>1064</xdr:rowOff>
    </xdr:to>
    <xdr:pic>
      <xdr:nvPicPr>
        <xdr:cNvPr id="5" name="Picture 4">
          <a:extLst>
            <a:ext uri="{FF2B5EF4-FFF2-40B4-BE49-F238E27FC236}">
              <a16:creationId xmlns:a16="http://schemas.microsoft.com/office/drawing/2014/main" id="{558B307C-5390-23E5-E7B9-943E7FECBE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720" y="15999601"/>
          <a:ext cx="4320000" cy="1603663"/>
        </a:xfrm>
        <a:prstGeom prst="rect">
          <a:avLst/>
        </a:prstGeom>
      </xdr:spPr>
    </xdr:pic>
    <xdr:clientData/>
  </xdr:twoCellAnchor>
  <xdr:twoCellAnchor editAs="oneCell">
    <xdr:from>
      <xdr:col>0</xdr:col>
      <xdr:colOff>155220</xdr:colOff>
      <xdr:row>63</xdr:row>
      <xdr:rowOff>147601</xdr:rowOff>
    </xdr:from>
    <xdr:to>
      <xdr:col>7</xdr:col>
      <xdr:colOff>208020</xdr:colOff>
      <xdr:row>75</xdr:row>
      <xdr:rowOff>50426</xdr:rowOff>
    </xdr:to>
    <xdr:pic>
      <xdr:nvPicPr>
        <xdr:cNvPr id="7" name="Picture 6">
          <a:extLst>
            <a:ext uri="{FF2B5EF4-FFF2-40B4-BE49-F238E27FC236}">
              <a16:creationId xmlns:a16="http://schemas.microsoft.com/office/drawing/2014/main" id="{792CB4D2-7F1E-617F-B3A5-84BAB63417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5220" y="10708921"/>
          <a:ext cx="4320000" cy="1914505"/>
        </a:xfrm>
        <a:prstGeom prst="rect">
          <a:avLst/>
        </a:prstGeom>
      </xdr:spPr>
    </xdr:pic>
    <xdr:clientData/>
  </xdr:twoCellAnchor>
  <xdr:twoCellAnchor editAs="oneCell">
    <xdr:from>
      <xdr:col>0</xdr:col>
      <xdr:colOff>7620</xdr:colOff>
      <xdr:row>10</xdr:row>
      <xdr:rowOff>30900</xdr:rowOff>
    </xdr:from>
    <xdr:to>
      <xdr:col>7</xdr:col>
      <xdr:colOff>60420</xdr:colOff>
      <xdr:row>20</xdr:row>
      <xdr:rowOff>92390</xdr:rowOff>
    </xdr:to>
    <xdr:pic>
      <xdr:nvPicPr>
        <xdr:cNvPr id="9" name="Picture 8">
          <a:extLst>
            <a:ext uri="{FF2B5EF4-FFF2-40B4-BE49-F238E27FC236}">
              <a16:creationId xmlns:a16="http://schemas.microsoft.com/office/drawing/2014/main" id="{625FB9A9-62A5-2F75-FD52-C2CFC8B13E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0" y="1707300"/>
          <a:ext cx="4320000" cy="1737890"/>
        </a:xfrm>
        <a:prstGeom prst="rect">
          <a:avLst/>
        </a:prstGeom>
      </xdr:spPr>
    </xdr:pic>
    <xdr:clientData/>
  </xdr:twoCellAnchor>
  <xdr:twoCellAnchor editAs="oneCell">
    <xdr:from>
      <xdr:col>0</xdr:col>
      <xdr:colOff>51360</xdr:colOff>
      <xdr:row>42</xdr:row>
      <xdr:rowOff>142800</xdr:rowOff>
    </xdr:from>
    <xdr:to>
      <xdr:col>7</xdr:col>
      <xdr:colOff>104160</xdr:colOff>
      <xdr:row>53</xdr:row>
      <xdr:rowOff>36650</xdr:rowOff>
    </xdr:to>
    <xdr:pic>
      <xdr:nvPicPr>
        <xdr:cNvPr id="11" name="Picture 10">
          <a:extLst>
            <a:ext uri="{FF2B5EF4-FFF2-40B4-BE49-F238E27FC236}">
              <a16:creationId xmlns:a16="http://schemas.microsoft.com/office/drawing/2014/main" id="{1AE4AC43-2CED-7F2D-4CB0-51B2CBF5C8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360" y="7183680"/>
          <a:ext cx="4320000" cy="1737890"/>
        </a:xfrm>
        <a:prstGeom prst="rect">
          <a:avLst/>
        </a:prstGeom>
      </xdr:spPr>
    </xdr:pic>
    <xdr:clientData/>
  </xdr:twoCellAnchor>
  <xdr:twoCellAnchor editAs="oneCell">
    <xdr:from>
      <xdr:col>0</xdr:col>
      <xdr:colOff>201360</xdr:colOff>
      <xdr:row>105</xdr:row>
      <xdr:rowOff>56581</xdr:rowOff>
    </xdr:from>
    <xdr:to>
      <xdr:col>7</xdr:col>
      <xdr:colOff>254160</xdr:colOff>
      <xdr:row>115</xdr:row>
      <xdr:rowOff>8570</xdr:rowOff>
    </xdr:to>
    <xdr:pic>
      <xdr:nvPicPr>
        <xdr:cNvPr id="13" name="Picture 12">
          <a:extLst>
            <a:ext uri="{FF2B5EF4-FFF2-40B4-BE49-F238E27FC236}">
              <a16:creationId xmlns:a16="http://schemas.microsoft.com/office/drawing/2014/main" id="{B464DC4F-FC01-7DA2-5C9B-933387E7FD2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1360" y="17658781"/>
          <a:ext cx="4320000" cy="1628389"/>
        </a:xfrm>
        <a:prstGeom prst="rect">
          <a:avLst/>
        </a:prstGeom>
      </xdr:spPr>
    </xdr:pic>
    <xdr:clientData/>
  </xdr:twoCellAnchor>
  <xdr:twoCellAnchor editAs="oneCell">
    <xdr:from>
      <xdr:col>0</xdr:col>
      <xdr:colOff>0</xdr:colOff>
      <xdr:row>21</xdr:row>
      <xdr:rowOff>46560</xdr:rowOff>
    </xdr:from>
    <xdr:to>
      <xdr:col>7</xdr:col>
      <xdr:colOff>52800</xdr:colOff>
      <xdr:row>32</xdr:row>
      <xdr:rowOff>152348</xdr:rowOff>
    </xdr:to>
    <xdr:pic>
      <xdr:nvPicPr>
        <xdr:cNvPr id="15" name="Picture 14">
          <a:extLst>
            <a:ext uri="{FF2B5EF4-FFF2-40B4-BE49-F238E27FC236}">
              <a16:creationId xmlns:a16="http://schemas.microsoft.com/office/drawing/2014/main" id="{C0DAF3CC-1D8A-7CC1-DBD3-B7205E41ED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3567000"/>
          <a:ext cx="4320000" cy="1949828"/>
        </a:xfrm>
        <a:prstGeom prst="rect">
          <a:avLst/>
        </a:prstGeom>
      </xdr:spPr>
    </xdr:pic>
    <xdr:clientData/>
  </xdr:twoCellAnchor>
  <xdr:twoCellAnchor editAs="oneCell">
    <xdr:from>
      <xdr:col>0</xdr:col>
      <xdr:colOff>143220</xdr:colOff>
      <xdr:row>75</xdr:row>
      <xdr:rowOff>74641</xdr:rowOff>
    </xdr:from>
    <xdr:to>
      <xdr:col>7</xdr:col>
      <xdr:colOff>196020</xdr:colOff>
      <xdr:row>85</xdr:row>
      <xdr:rowOff>26630</xdr:rowOff>
    </xdr:to>
    <xdr:pic>
      <xdr:nvPicPr>
        <xdr:cNvPr id="17" name="Picture 16">
          <a:extLst>
            <a:ext uri="{FF2B5EF4-FFF2-40B4-BE49-F238E27FC236}">
              <a16:creationId xmlns:a16="http://schemas.microsoft.com/office/drawing/2014/main" id="{4B7FA161-6B5C-667F-9E0B-8DE48A55922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3220" y="12647641"/>
          <a:ext cx="4320000" cy="1628389"/>
        </a:xfrm>
        <a:prstGeom prst="rect">
          <a:avLst/>
        </a:prstGeom>
      </xdr:spPr>
    </xdr:pic>
    <xdr:clientData/>
  </xdr:twoCellAnchor>
  <xdr:twoCellAnchor editAs="oneCell">
    <xdr:from>
      <xdr:col>0</xdr:col>
      <xdr:colOff>178920</xdr:colOff>
      <xdr:row>85</xdr:row>
      <xdr:rowOff>11281</xdr:rowOff>
    </xdr:from>
    <xdr:to>
      <xdr:col>7</xdr:col>
      <xdr:colOff>231720</xdr:colOff>
      <xdr:row>95</xdr:row>
      <xdr:rowOff>9190</xdr:rowOff>
    </xdr:to>
    <xdr:pic>
      <xdr:nvPicPr>
        <xdr:cNvPr id="19" name="Picture 18">
          <a:extLst>
            <a:ext uri="{FF2B5EF4-FFF2-40B4-BE49-F238E27FC236}">
              <a16:creationId xmlns:a16="http://schemas.microsoft.com/office/drawing/2014/main" id="{B9AEE1D2-5F46-418E-AD0E-FA4245FB21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8920" y="14260681"/>
          <a:ext cx="4320000" cy="1674309"/>
        </a:xfrm>
        <a:prstGeom prst="rect">
          <a:avLst/>
        </a:prstGeom>
      </xdr:spPr>
    </xdr:pic>
    <xdr:clientData/>
  </xdr:twoCellAnchor>
  <xdr:twoCellAnchor editAs="oneCell">
    <xdr:from>
      <xdr:col>0</xdr:col>
      <xdr:colOff>46980</xdr:colOff>
      <xdr:row>33</xdr:row>
      <xdr:rowOff>39361</xdr:rowOff>
    </xdr:from>
    <xdr:to>
      <xdr:col>7</xdr:col>
      <xdr:colOff>99780</xdr:colOff>
      <xdr:row>42</xdr:row>
      <xdr:rowOff>158990</xdr:rowOff>
    </xdr:to>
    <xdr:pic>
      <xdr:nvPicPr>
        <xdr:cNvPr id="21" name="Picture 20">
          <a:extLst>
            <a:ext uri="{FF2B5EF4-FFF2-40B4-BE49-F238E27FC236}">
              <a16:creationId xmlns:a16="http://schemas.microsoft.com/office/drawing/2014/main" id="{7DE111B8-8634-3B82-130C-B0A8E79AB3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980" y="5571481"/>
          <a:ext cx="4320000" cy="1628389"/>
        </a:xfrm>
        <a:prstGeom prst="rect">
          <a:avLst/>
        </a:prstGeom>
      </xdr:spPr>
    </xdr:pic>
    <xdr:clientData/>
  </xdr:twoCellAnchor>
  <xdr:twoCellAnchor editAs="oneCell">
    <xdr:from>
      <xdr:col>0</xdr:col>
      <xdr:colOff>90300</xdr:colOff>
      <xdr:row>53</xdr:row>
      <xdr:rowOff>105541</xdr:rowOff>
    </xdr:from>
    <xdr:to>
      <xdr:col>7</xdr:col>
      <xdr:colOff>143100</xdr:colOff>
      <xdr:row>63</xdr:row>
      <xdr:rowOff>57530</xdr:rowOff>
    </xdr:to>
    <xdr:pic>
      <xdr:nvPicPr>
        <xdr:cNvPr id="23" name="Picture 22">
          <a:extLst>
            <a:ext uri="{FF2B5EF4-FFF2-40B4-BE49-F238E27FC236}">
              <a16:creationId xmlns:a16="http://schemas.microsoft.com/office/drawing/2014/main" id="{BC93CD2D-F374-D4E9-D56E-70305855DB4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300" y="8990461"/>
          <a:ext cx="4320000" cy="1628389"/>
        </a:xfrm>
        <a:prstGeom prst="rect">
          <a:avLst/>
        </a:prstGeom>
      </xdr:spPr>
    </xdr:pic>
    <xdr:clientData/>
  </xdr:twoCellAnchor>
  <xdr:twoCellAnchor editAs="oneCell">
    <xdr:from>
      <xdr:col>7</xdr:col>
      <xdr:colOff>182880</xdr:colOff>
      <xdr:row>0</xdr:row>
      <xdr:rowOff>137161</xdr:rowOff>
    </xdr:from>
    <xdr:to>
      <xdr:col>14</xdr:col>
      <xdr:colOff>235680</xdr:colOff>
      <xdr:row>10</xdr:row>
      <xdr:rowOff>89150</xdr:rowOff>
    </xdr:to>
    <xdr:pic>
      <xdr:nvPicPr>
        <xdr:cNvPr id="25" name="Picture 24">
          <a:extLst>
            <a:ext uri="{FF2B5EF4-FFF2-40B4-BE49-F238E27FC236}">
              <a16:creationId xmlns:a16="http://schemas.microsoft.com/office/drawing/2014/main" id="{EB6276E7-2553-49FA-0D92-4CD6A0B80F6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0080" y="137161"/>
          <a:ext cx="4320000" cy="1628389"/>
        </a:xfrm>
        <a:prstGeom prst="rect">
          <a:avLst/>
        </a:prstGeom>
      </xdr:spPr>
    </xdr:pic>
    <xdr:clientData/>
  </xdr:twoCellAnchor>
  <xdr:twoCellAnchor editAs="oneCell">
    <xdr:from>
      <xdr:col>7</xdr:col>
      <xdr:colOff>195720</xdr:colOff>
      <xdr:row>10</xdr:row>
      <xdr:rowOff>127141</xdr:rowOff>
    </xdr:from>
    <xdr:to>
      <xdr:col>14</xdr:col>
      <xdr:colOff>248520</xdr:colOff>
      <xdr:row>20</xdr:row>
      <xdr:rowOff>79130</xdr:rowOff>
    </xdr:to>
    <xdr:pic>
      <xdr:nvPicPr>
        <xdr:cNvPr id="27" name="Picture 26">
          <a:extLst>
            <a:ext uri="{FF2B5EF4-FFF2-40B4-BE49-F238E27FC236}">
              <a16:creationId xmlns:a16="http://schemas.microsoft.com/office/drawing/2014/main" id="{C254077D-B6E6-D4EE-3580-E4980D78A90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462920" y="1803541"/>
          <a:ext cx="4320000" cy="1628389"/>
        </a:xfrm>
        <a:prstGeom prst="rect">
          <a:avLst/>
        </a:prstGeom>
      </xdr:spPr>
    </xdr:pic>
    <xdr:clientData/>
  </xdr:twoCellAnchor>
  <xdr:twoCellAnchor editAs="oneCell">
    <xdr:from>
      <xdr:col>7</xdr:col>
      <xdr:colOff>216180</xdr:colOff>
      <xdr:row>20</xdr:row>
      <xdr:rowOff>137160</xdr:rowOff>
    </xdr:from>
    <xdr:to>
      <xdr:col>14</xdr:col>
      <xdr:colOff>268980</xdr:colOff>
      <xdr:row>30</xdr:row>
      <xdr:rowOff>124472</xdr:rowOff>
    </xdr:to>
    <xdr:pic>
      <xdr:nvPicPr>
        <xdr:cNvPr id="29" name="Picture 28">
          <a:extLst>
            <a:ext uri="{FF2B5EF4-FFF2-40B4-BE49-F238E27FC236}">
              <a16:creationId xmlns:a16="http://schemas.microsoft.com/office/drawing/2014/main" id="{762C9EDE-A4AB-14F0-6DB0-679938AC118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83380" y="3489960"/>
          <a:ext cx="4320000" cy="1663712"/>
        </a:xfrm>
        <a:prstGeom prst="rect">
          <a:avLst/>
        </a:prstGeom>
      </xdr:spPr>
    </xdr:pic>
    <xdr:clientData/>
  </xdr:twoCellAnchor>
  <xdr:twoCellAnchor editAs="oneCell">
    <xdr:from>
      <xdr:col>7</xdr:col>
      <xdr:colOff>335700</xdr:colOff>
      <xdr:row>40</xdr:row>
      <xdr:rowOff>152821</xdr:rowOff>
    </xdr:from>
    <xdr:to>
      <xdr:col>14</xdr:col>
      <xdr:colOff>388500</xdr:colOff>
      <xdr:row>50</xdr:row>
      <xdr:rowOff>147198</xdr:rowOff>
    </xdr:to>
    <xdr:pic>
      <xdr:nvPicPr>
        <xdr:cNvPr id="31" name="Picture 30">
          <a:extLst>
            <a:ext uri="{FF2B5EF4-FFF2-40B4-BE49-F238E27FC236}">
              <a16:creationId xmlns:a16="http://schemas.microsoft.com/office/drawing/2014/main" id="{D08BEF9F-9B9E-E90B-18F0-881688EC08D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02900" y="6858421"/>
          <a:ext cx="4320000" cy="1670777"/>
        </a:xfrm>
        <a:prstGeom prst="rect">
          <a:avLst/>
        </a:prstGeom>
      </xdr:spPr>
    </xdr:pic>
    <xdr:clientData/>
  </xdr:twoCellAnchor>
  <xdr:twoCellAnchor editAs="oneCell">
    <xdr:from>
      <xdr:col>7</xdr:col>
      <xdr:colOff>249480</xdr:colOff>
      <xdr:row>30</xdr:row>
      <xdr:rowOff>150421</xdr:rowOff>
    </xdr:from>
    <xdr:to>
      <xdr:col>14</xdr:col>
      <xdr:colOff>302280</xdr:colOff>
      <xdr:row>40</xdr:row>
      <xdr:rowOff>148330</xdr:rowOff>
    </xdr:to>
    <xdr:pic>
      <xdr:nvPicPr>
        <xdr:cNvPr id="33" name="Picture 32">
          <a:extLst>
            <a:ext uri="{FF2B5EF4-FFF2-40B4-BE49-F238E27FC236}">
              <a16:creationId xmlns:a16="http://schemas.microsoft.com/office/drawing/2014/main" id="{8CDC33E4-A173-46E4-566D-AF5810A17E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516680" y="5179621"/>
          <a:ext cx="4320000" cy="1674309"/>
        </a:xfrm>
        <a:prstGeom prst="rect">
          <a:avLst/>
        </a:prstGeom>
      </xdr:spPr>
    </xdr:pic>
    <xdr:clientData/>
  </xdr:twoCellAnchor>
  <xdr:twoCellAnchor editAs="oneCell">
    <xdr:from>
      <xdr:col>15</xdr:col>
      <xdr:colOff>0</xdr:colOff>
      <xdr:row>1</xdr:row>
      <xdr:rowOff>0</xdr:rowOff>
    </xdr:from>
    <xdr:to>
      <xdr:col>22</xdr:col>
      <xdr:colOff>52800</xdr:colOff>
      <xdr:row>12</xdr:row>
      <xdr:rowOff>102256</xdr:rowOff>
    </xdr:to>
    <xdr:pic>
      <xdr:nvPicPr>
        <xdr:cNvPr id="35" name="Picture 34">
          <a:extLst>
            <a:ext uri="{FF2B5EF4-FFF2-40B4-BE49-F238E27FC236}">
              <a16:creationId xmlns:a16="http://schemas.microsoft.com/office/drawing/2014/main" id="{F2E89477-4239-6A67-3720-99EBADC5446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144000" y="167640"/>
          <a:ext cx="4320000" cy="1946296"/>
        </a:xfrm>
        <a:prstGeom prst="rect">
          <a:avLst/>
        </a:prstGeom>
      </xdr:spPr>
    </xdr:pic>
    <xdr:clientData/>
  </xdr:twoCellAnchor>
  <xdr:twoCellAnchor editAs="oneCell">
    <xdr:from>
      <xdr:col>15</xdr:col>
      <xdr:colOff>386220</xdr:colOff>
      <xdr:row>134</xdr:row>
      <xdr:rowOff>165240</xdr:rowOff>
    </xdr:from>
    <xdr:to>
      <xdr:col>22</xdr:col>
      <xdr:colOff>439020</xdr:colOff>
      <xdr:row>144</xdr:row>
      <xdr:rowOff>131358</xdr:rowOff>
    </xdr:to>
    <xdr:pic>
      <xdr:nvPicPr>
        <xdr:cNvPr id="37" name="Picture 36">
          <a:extLst>
            <a:ext uri="{FF2B5EF4-FFF2-40B4-BE49-F238E27FC236}">
              <a16:creationId xmlns:a16="http://schemas.microsoft.com/office/drawing/2014/main" id="{D186161D-EB8C-1A8D-8DB4-93C24CB23AC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530220" y="22629000"/>
          <a:ext cx="4320000" cy="1642518"/>
        </a:xfrm>
        <a:prstGeom prst="rect">
          <a:avLst/>
        </a:prstGeom>
      </xdr:spPr>
    </xdr:pic>
    <xdr:clientData/>
  </xdr:twoCellAnchor>
  <xdr:twoCellAnchor editAs="oneCell">
    <xdr:from>
      <xdr:col>15</xdr:col>
      <xdr:colOff>63780</xdr:colOff>
      <xdr:row>12</xdr:row>
      <xdr:rowOff>86640</xdr:rowOff>
    </xdr:from>
    <xdr:to>
      <xdr:col>22</xdr:col>
      <xdr:colOff>116580</xdr:colOff>
      <xdr:row>24</xdr:row>
      <xdr:rowOff>21256</xdr:rowOff>
    </xdr:to>
    <xdr:pic>
      <xdr:nvPicPr>
        <xdr:cNvPr id="39" name="Picture 38">
          <a:extLst>
            <a:ext uri="{FF2B5EF4-FFF2-40B4-BE49-F238E27FC236}">
              <a16:creationId xmlns:a16="http://schemas.microsoft.com/office/drawing/2014/main" id="{6F13B89A-127A-BDC3-BAA6-C8B8A5333B0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207780" y="2098320"/>
          <a:ext cx="4320000" cy="1946296"/>
        </a:xfrm>
        <a:prstGeom prst="rect">
          <a:avLst/>
        </a:prstGeom>
      </xdr:spPr>
    </xdr:pic>
    <xdr:clientData/>
  </xdr:twoCellAnchor>
  <xdr:twoCellAnchor editAs="oneCell">
    <xdr:from>
      <xdr:col>15</xdr:col>
      <xdr:colOff>160440</xdr:colOff>
      <xdr:row>60</xdr:row>
      <xdr:rowOff>69000</xdr:rowOff>
    </xdr:from>
    <xdr:to>
      <xdr:col>22</xdr:col>
      <xdr:colOff>213240</xdr:colOff>
      <xdr:row>71</xdr:row>
      <xdr:rowOff>75884</xdr:rowOff>
    </xdr:to>
    <xdr:pic>
      <xdr:nvPicPr>
        <xdr:cNvPr id="41" name="Picture 40">
          <a:extLst>
            <a:ext uri="{FF2B5EF4-FFF2-40B4-BE49-F238E27FC236}">
              <a16:creationId xmlns:a16="http://schemas.microsoft.com/office/drawing/2014/main" id="{B8E30197-D8E4-28B4-ABB1-65FCD26B897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304440" y="10127400"/>
          <a:ext cx="4320000" cy="1850924"/>
        </a:xfrm>
        <a:prstGeom prst="rect">
          <a:avLst/>
        </a:prstGeom>
      </xdr:spPr>
    </xdr:pic>
    <xdr:clientData/>
  </xdr:twoCellAnchor>
  <xdr:twoCellAnchor editAs="oneCell">
    <xdr:from>
      <xdr:col>15</xdr:col>
      <xdr:colOff>112320</xdr:colOff>
      <xdr:row>24</xdr:row>
      <xdr:rowOff>36120</xdr:rowOff>
    </xdr:from>
    <xdr:to>
      <xdr:col>22</xdr:col>
      <xdr:colOff>165120</xdr:colOff>
      <xdr:row>35</xdr:row>
      <xdr:rowOff>138376</xdr:rowOff>
    </xdr:to>
    <xdr:pic>
      <xdr:nvPicPr>
        <xdr:cNvPr id="43" name="Picture 42">
          <a:extLst>
            <a:ext uri="{FF2B5EF4-FFF2-40B4-BE49-F238E27FC236}">
              <a16:creationId xmlns:a16="http://schemas.microsoft.com/office/drawing/2014/main" id="{FB36A27A-A6C7-2E34-08DC-986EBC8D698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256320" y="4059480"/>
          <a:ext cx="4320000" cy="1946296"/>
        </a:xfrm>
        <a:prstGeom prst="rect">
          <a:avLst/>
        </a:prstGeom>
      </xdr:spPr>
    </xdr:pic>
    <xdr:clientData/>
  </xdr:twoCellAnchor>
  <xdr:twoCellAnchor editAs="oneCell">
    <xdr:from>
      <xdr:col>15</xdr:col>
      <xdr:colOff>269940</xdr:colOff>
      <xdr:row>86</xdr:row>
      <xdr:rowOff>94680</xdr:rowOff>
    </xdr:from>
    <xdr:to>
      <xdr:col>22</xdr:col>
      <xdr:colOff>322740</xdr:colOff>
      <xdr:row>96</xdr:row>
      <xdr:rowOff>11346</xdr:rowOff>
    </xdr:to>
    <xdr:pic>
      <xdr:nvPicPr>
        <xdr:cNvPr id="45" name="Picture 44">
          <a:extLst>
            <a:ext uri="{FF2B5EF4-FFF2-40B4-BE49-F238E27FC236}">
              <a16:creationId xmlns:a16="http://schemas.microsoft.com/office/drawing/2014/main" id="{92AC2067-35E2-4384-A79D-A087EA566D0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13940" y="14511720"/>
          <a:ext cx="4320000" cy="1593066"/>
        </a:xfrm>
        <a:prstGeom prst="rect">
          <a:avLst/>
        </a:prstGeom>
      </xdr:spPr>
    </xdr:pic>
    <xdr:clientData/>
  </xdr:twoCellAnchor>
  <xdr:twoCellAnchor editAs="oneCell">
    <xdr:from>
      <xdr:col>15</xdr:col>
      <xdr:colOff>374220</xdr:colOff>
      <xdr:row>121</xdr:row>
      <xdr:rowOff>99900</xdr:rowOff>
    </xdr:from>
    <xdr:to>
      <xdr:col>22</xdr:col>
      <xdr:colOff>427020</xdr:colOff>
      <xdr:row>134</xdr:row>
      <xdr:rowOff>124734</xdr:rowOff>
    </xdr:to>
    <xdr:pic>
      <xdr:nvPicPr>
        <xdr:cNvPr id="47" name="Picture 46">
          <a:extLst>
            <a:ext uri="{FF2B5EF4-FFF2-40B4-BE49-F238E27FC236}">
              <a16:creationId xmlns:a16="http://schemas.microsoft.com/office/drawing/2014/main" id="{BA772E42-F9D2-BC7C-7745-9EAC7D12976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518220" y="20384340"/>
          <a:ext cx="4320000" cy="2204154"/>
        </a:xfrm>
        <a:prstGeom prst="rect">
          <a:avLst/>
        </a:prstGeom>
      </xdr:spPr>
    </xdr:pic>
    <xdr:clientData/>
  </xdr:twoCellAnchor>
  <xdr:twoCellAnchor editAs="oneCell">
    <xdr:from>
      <xdr:col>15</xdr:col>
      <xdr:colOff>150840</xdr:colOff>
      <xdr:row>45</xdr:row>
      <xdr:rowOff>150841</xdr:rowOff>
    </xdr:from>
    <xdr:to>
      <xdr:col>22</xdr:col>
      <xdr:colOff>203640</xdr:colOff>
      <xdr:row>60</xdr:row>
      <xdr:rowOff>69994</xdr:rowOff>
    </xdr:to>
    <xdr:pic>
      <xdr:nvPicPr>
        <xdr:cNvPr id="49" name="Picture 48">
          <a:extLst>
            <a:ext uri="{FF2B5EF4-FFF2-40B4-BE49-F238E27FC236}">
              <a16:creationId xmlns:a16="http://schemas.microsoft.com/office/drawing/2014/main" id="{4122B47A-6ADB-D283-58B0-0887B0C1071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294840" y="7694641"/>
          <a:ext cx="4320000" cy="2433753"/>
        </a:xfrm>
        <a:prstGeom prst="rect">
          <a:avLst/>
        </a:prstGeom>
      </xdr:spPr>
    </xdr:pic>
    <xdr:clientData/>
  </xdr:twoCellAnchor>
  <xdr:twoCellAnchor editAs="oneCell">
    <xdr:from>
      <xdr:col>15</xdr:col>
      <xdr:colOff>148440</xdr:colOff>
      <xdr:row>35</xdr:row>
      <xdr:rowOff>140821</xdr:rowOff>
    </xdr:from>
    <xdr:to>
      <xdr:col>22</xdr:col>
      <xdr:colOff>201240</xdr:colOff>
      <xdr:row>45</xdr:row>
      <xdr:rowOff>156392</xdr:rowOff>
    </xdr:to>
    <xdr:pic>
      <xdr:nvPicPr>
        <xdr:cNvPr id="51" name="Picture 50">
          <a:extLst>
            <a:ext uri="{FF2B5EF4-FFF2-40B4-BE49-F238E27FC236}">
              <a16:creationId xmlns:a16="http://schemas.microsoft.com/office/drawing/2014/main" id="{CD648145-8B30-10BD-E57E-26761A63F7E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292440" y="6008221"/>
          <a:ext cx="4320000" cy="1691971"/>
        </a:xfrm>
        <a:prstGeom prst="rect">
          <a:avLst/>
        </a:prstGeom>
      </xdr:spPr>
    </xdr:pic>
    <xdr:clientData/>
  </xdr:twoCellAnchor>
  <xdr:twoCellAnchor editAs="oneCell">
    <xdr:from>
      <xdr:col>15</xdr:col>
      <xdr:colOff>344160</xdr:colOff>
      <xdr:row>111</xdr:row>
      <xdr:rowOff>31740</xdr:rowOff>
    </xdr:from>
    <xdr:to>
      <xdr:col>22</xdr:col>
      <xdr:colOff>396960</xdr:colOff>
      <xdr:row>121</xdr:row>
      <xdr:rowOff>82634</xdr:rowOff>
    </xdr:to>
    <xdr:pic>
      <xdr:nvPicPr>
        <xdr:cNvPr id="53" name="Picture 52">
          <a:extLst>
            <a:ext uri="{FF2B5EF4-FFF2-40B4-BE49-F238E27FC236}">
              <a16:creationId xmlns:a16="http://schemas.microsoft.com/office/drawing/2014/main" id="{DACF04E0-0042-85B6-C44E-C9411D84BDD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9488160" y="18639780"/>
          <a:ext cx="4320000" cy="1727294"/>
        </a:xfrm>
        <a:prstGeom prst="rect">
          <a:avLst/>
        </a:prstGeom>
      </xdr:spPr>
    </xdr:pic>
    <xdr:clientData/>
  </xdr:twoCellAnchor>
  <xdr:twoCellAnchor editAs="oneCell">
    <xdr:from>
      <xdr:col>15</xdr:col>
      <xdr:colOff>235080</xdr:colOff>
      <xdr:row>71</xdr:row>
      <xdr:rowOff>67440</xdr:rowOff>
    </xdr:from>
    <xdr:to>
      <xdr:col>22</xdr:col>
      <xdr:colOff>287880</xdr:colOff>
      <xdr:row>86</xdr:row>
      <xdr:rowOff>67836</xdr:rowOff>
    </xdr:to>
    <xdr:pic>
      <xdr:nvPicPr>
        <xdr:cNvPr id="55" name="Picture 54">
          <a:extLst>
            <a:ext uri="{FF2B5EF4-FFF2-40B4-BE49-F238E27FC236}">
              <a16:creationId xmlns:a16="http://schemas.microsoft.com/office/drawing/2014/main" id="{DF6D4B21-B299-DA4A-CA3B-7C3FEE6315C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379080" y="11969880"/>
          <a:ext cx="4320000" cy="2514996"/>
        </a:xfrm>
        <a:prstGeom prst="rect">
          <a:avLst/>
        </a:prstGeom>
      </xdr:spPr>
    </xdr:pic>
    <xdr:clientData/>
  </xdr:twoCellAnchor>
  <xdr:twoCellAnchor editAs="oneCell">
    <xdr:from>
      <xdr:col>15</xdr:col>
      <xdr:colOff>301260</xdr:colOff>
      <xdr:row>96</xdr:row>
      <xdr:rowOff>49801</xdr:rowOff>
    </xdr:from>
    <xdr:to>
      <xdr:col>22</xdr:col>
      <xdr:colOff>354060</xdr:colOff>
      <xdr:row>111</xdr:row>
      <xdr:rowOff>57262</xdr:rowOff>
    </xdr:to>
    <xdr:pic>
      <xdr:nvPicPr>
        <xdr:cNvPr id="57" name="Picture 56">
          <a:extLst>
            <a:ext uri="{FF2B5EF4-FFF2-40B4-BE49-F238E27FC236}">
              <a16:creationId xmlns:a16="http://schemas.microsoft.com/office/drawing/2014/main" id="{1D269271-E7A8-C22A-FEE6-5A5A0922DCB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445260" y="16143241"/>
          <a:ext cx="4320000" cy="252206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7B2BA-6937-4607-8C3A-27783D34A1DD}">
  <sheetPr>
    <pageSetUpPr autoPageBreaks="0" fitToPage="1"/>
  </sheetPr>
  <dimension ref="A1:AH340"/>
  <sheetViews>
    <sheetView showGridLines="0" tabSelected="1" zoomScale="85" zoomScaleNormal="85" workbookViewId="0">
      <pane xSplit="4" ySplit="4" topLeftCell="I5" activePane="bottomRight" state="frozen"/>
      <selection activeCell="A3" sqref="A3"/>
      <selection pane="topRight" activeCell="A3" sqref="A3"/>
      <selection pane="bottomLeft" activeCell="A3" sqref="A3"/>
      <selection pane="bottomRight" activeCell="I4" sqref="I4"/>
    </sheetView>
  </sheetViews>
  <sheetFormatPr defaultColWidth="9.109375" defaultRowHeight="13.2" x14ac:dyDescent="0.25"/>
  <cols>
    <col min="1" max="1" width="13" style="13" customWidth="1"/>
    <col min="2" max="2" width="65.88671875" style="13" customWidth="1"/>
    <col min="3" max="3" width="1.109375" style="13" customWidth="1"/>
    <col min="4" max="4" width="22" style="13" customWidth="1"/>
    <col min="5" max="5" width="19.5546875" style="130" bestFit="1" customWidth="1"/>
    <col min="6" max="6" width="16.6640625" style="13" customWidth="1"/>
    <col min="7" max="7" width="16.44140625" style="13" customWidth="1"/>
    <col min="8" max="8" width="17.44140625" style="13" customWidth="1"/>
    <col min="9" max="14" width="16.6640625" style="13" customWidth="1"/>
    <col min="15" max="15" width="15.5546875" style="13" customWidth="1"/>
    <col min="16" max="18" width="17" style="13" customWidth="1"/>
    <col min="19" max="33" width="15.5546875" style="13" customWidth="1"/>
    <col min="34" max="34" width="11.44140625" style="13" bestFit="1" customWidth="1"/>
    <col min="35" max="16384" width="9.109375" style="13"/>
  </cols>
  <sheetData>
    <row r="1" spans="1:34" customFormat="1" ht="33" customHeight="1" x14ac:dyDescent="0.25">
      <c r="A1" s="1" t="s">
        <v>0</v>
      </c>
      <c r="B1" s="1"/>
      <c r="C1" s="1"/>
      <c r="D1" s="1"/>
    </row>
    <row r="2" spans="1:34" customFormat="1" ht="15.6" x14ac:dyDescent="0.25">
      <c r="A2" s="2" t="s">
        <v>1</v>
      </c>
      <c r="B2" s="2"/>
      <c r="C2" s="2"/>
      <c r="D2" s="2"/>
    </row>
    <row r="3" spans="1:34" customFormat="1" ht="16.2" thickBot="1" x14ac:dyDescent="0.3">
      <c r="A3" s="3"/>
      <c r="B3" s="4"/>
      <c r="C3" s="4"/>
      <c r="D3" s="4"/>
    </row>
    <row r="4" spans="1:34" s="8" customFormat="1" ht="42.6" customHeight="1" x14ac:dyDescent="0.25">
      <c r="A4" s="5" t="s">
        <v>2</v>
      </c>
      <c r="B4" s="6" t="s">
        <v>3</v>
      </c>
      <c r="C4" s="7"/>
      <c r="D4" s="7"/>
      <c r="E4" s="7" t="s">
        <v>4</v>
      </c>
      <c r="F4" s="7" t="s">
        <v>5</v>
      </c>
      <c r="G4" s="7" t="s">
        <v>6</v>
      </c>
      <c r="H4" s="7" t="s">
        <v>7</v>
      </c>
      <c r="I4" s="7" t="s">
        <v>8</v>
      </c>
      <c r="J4" s="7" t="s">
        <v>9</v>
      </c>
      <c r="K4" s="7" t="s">
        <v>10</v>
      </c>
      <c r="L4" s="7" t="s">
        <v>11</v>
      </c>
      <c r="M4" s="7" t="s">
        <v>12</v>
      </c>
      <c r="N4" s="7" t="s">
        <v>13</v>
      </c>
      <c r="O4" s="7" t="s">
        <v>14</v>
      </c>
      <c r="P4" s="7" t="s">
        <v>15</v>
      </c>
      <c r="Q4" s="7" t="s">
        <v>16</v>
      </c>
      <c r="R4" s="7" t="s">
        <v>17</v>
      </c>
      <c r="S4" s="7" t="s">
        <v>18</v>
      </c>
      <c r="T4" s="7" t="s">
        <v>19</v>
      </c>
      <c r="U4" s="7" t="s">
        <v>20</v>
      </c>
      <c r="V4" s="7" t="s">
        <v>21</v>
      </c>
      <c r="W4" s="7" t="s">
        <v>22</v>
      </c>
      <c r="X4" s="7" t="s">
        <v>23</v>
      </c>
      <c r="Y4" s="7" t="s">
        <v>24</v>
      </c>
      <c r="Z4" s="7" t="s">
        <v>25</v>
      </c>
      <c r="AA4" s="7" t="s">
        <v>26</v>
      </c>
      <c r="AB4" s="7" t="s">
        <v>27</v>
      </c>
      <c r="AC4" s="7" t="s">
        <v>28</v>
      </c>
      <c r="AD4" s="7" t="s">
        <v>29</v>
      </c>
      <c r="AE4" s="7" t="s">
        <v>30</v>
      </c>
      <c r="AF4" s="7" t="s">
        <v>31</v>
      </c>
      <c r="AG4" s="7" t="s">
        <v>32</v>
      </c>
    </row>
    <row r="5" spans="1:34" x14ac:dyDescent="0.25">
      <c r="A5" s="9"/>
      <c r="B5" s="10"/>
      <c r="C5" s="10"/>
      <c r="D5" s="10"/>
      <c r="E5" s="11"/>
      <c r="F5" s="12"/>
      <c r="G5" s="12"/>
      <c r="H5" s="12"/>
      <c r="I5" s="12"/>
      <c r="J5" s="10"/>
      <c r="K5" s="12"/>
      <c r="L5" s="10"/>
      <c r="M5" s="10"/>
      <c r="N5" s="12"/>
      <c r="O5" s="12"/>
      <c r="P5" s="10"/>
      <c r="Q5" s="10"/>
      <c r="R5" s="10"/>
      <c r="S5" s="10"/>
      <c r="T5" s="10"/>
      <c r="U5" s="10"/>
      <c r="V5" s="10"/>
      <c r="W5" s="10"/>
      <c r="X5" s="10"/>
      <c r="Y5" s="10"/>
      <c r="Z5" s="10"/>
      <c r="AA5" s="10"/>
      <c r="AB5" s="10"/>
      <c r="AC5" s="10"/>
      <c r="AD5" s="10"/>
      <c r="AE5" s="10"/>
      <c r="AF5" s="10"/>
      <c r="AG5" s="10"/>
    </row>
    <row r="6" spans="1:34" s="18" customFormat="1" x14ac:dyDescent="0.25">
      <c r="A6" s="14">
        <v>1.1000000000000001</v>
      </c>
      <c r="B6" s="15" t="s">
        <v>33</v>
      </c>
      <c r="C6" s="15"/>
      <c r="D6" s="15" t="s">
        <v>34</v>
      </c>
      <c r="E6" s="16">
        <v>29.132144964000005</v>
      </c>
      <c r="F6" s="16">
        <v>63.078574658000001</v>
      </c>
      <c r="G6" s="16">
        <v>36.587642561999999</v>
      </c>
      <c r="H6" s="16">
        <v>14.714637043000002</v>
      </c>
      <c r="I6" s="16">
        <v>204.94890744499997</v>
      </c>
      <c r="J6" s="16">
        <v>125.21066524399998</v>
      </c>
      <c r="K6" s="16">
        <v>158.19578153299997</v>
      </c>
      <c r="L6" s="16">
        <v>139.27320543899998</v>
      </c>
      <c r="M6" s="16">
        <v>476.62122367530901</v>
      </c>
      <c r="N6" s="16">
        <v>424.09443136675111</v>
      </c>
      <c r="O6" s="16">
        <v>150.744778129</v>
      </c>
      <c r="P6" s="16">
        <v>460.83236035900001</v>
      </c>
      <c r="Q6" s="16">
        <v>112.73295275</v>
      </c>
      <c r="R6" s="16">
        <v>0</v>
      </c>
      <c r="S6" s="16">
        <v>134.45291942792898</v>
      </c>
      <c r="T6" s="16">
        <v>7.6648164730000001</v>
      </c>
      <c r="U6" s="16">
        <v>1944.7740913999996</v>
      </c>
      <c r="V6" s="16">
        <v>156.23912621000002</v>
      </c>
      <c r="W6" s="16">
        <v>18.808808597999995</v>
      </c>
      <c r="X6" s="16">
        <v>114.70709690700002</v>
      </c>
      <c r="Y6" s="16">
        <v>154.5589956</v>
      </c>
      <c r="Z6" s="16">
        <v>1951.1743153</v>
      </c>
      <c r="AA6" s="16">
        <v>32.324697387000001</v>
      </c>
      <c r="AB6" s="16">
        <v>282.59853040000002</v>
      </c>
      <c r="AC6" s="16">
        <v>9.6808641000000009</v>
      </c>
      <c r="AD6" s="16">
        <v>286.91637747999999</v>
      </c>
      <c r="AE6" s="16">
        <v>376.58389848600001</v>
      </c>
      <c r="AF6" s="16">
        <v>102.049941856</v>
      </c>
      <c r="AG6" s="16">
        <v>1021.835398083</v>
      </c>
      <c r="AH6" s="17"/>
    </row>
    <row r="7" spans="1:34" s="18" customFormat="1" x14ac:dyDescent="0.25">
      <c r="A7" s="14"/>
      <c r="B7" s="15"/>
      <c r="C7" s="15"/>
      <c r="D7" s="15"/>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7"/>
    </row>
    <row r="8" spans="1:34" s="18" customFormat="1" x14ac:dyDescent="0.25">
      <c r="A8" s="14">
        <v>1.2</v>
      </c>
      <c r="B8" s="15" t="s">
        <v>35</v>
      </c>
      <c r="C8" s="15"/>
      <c r="D8" s="15" t="s">
        <v>34</v>
      </c>
      <c r="E8" s="20">
        <v>22.849820095000002</v>
      </c>
      <c r="F8" s="20">
        <v>60.603549892000011</v>
      </c>
      <c r="G8" s="20">
        <v>33.788045972999996</v>
      </c>
      <c r="H8" s="20">
        <v>12.250511247000002</v>
      </c>
      <c r="I8" s="20">
        <v>205.33071205299998</v>
      </c>
      <c r="J8" s="20">
        <v>119.938673661</v>
      </c>
      <c r="K8" s="20">
        <v>152.09962744399999</v>
      </c>
      <c r="L8" s="20">
        <v>148.33377603800002</v>
      </c>
      <c r="M8" s="20">
        <v>367.22264453030903</v>
      </c>
      <c r="N8" s="20">
        <v>423.19339247075106</v>
      </c>
      <c r="O8" s="20">
        <v>186.64902589100001</v>
      </c>
      <c r="P8" s="20">
        <v>453.90685560399999</v>
      </c>
      <c r="Q8" s="20">
        <v>100.44671093400001</v>
      </c>
      <c r="R8" s="20">
        <v>1490.8788156499998</v>
      </c>
      <c r="S8" s="20">
        <v>129.82218408892899</v>
      </c>
      <c r="T8" s="20">
        <v>7.5584441800000013</v>
      </c>
      <c r="U8" s="20">
        <v>1588.0253632999998</v>
      </c>
      <c r="V8" s="20">
        <v>118.27469357299998</v>
      </c>
      <c r="W8" s="20">
        <v>21.019501711999997</v>
      </c>
      <c r="X8" s="20">
        <v>111.20914000799999</v>
      </c>
      <c r="Y8" s="20">
        <v>413.05563280000001</v>
      </c>
      <c r="Z8" s="20">
        <v>2055.463273893</v>
      </c>
      <c r="AA8" s="20">
        <v>0</v>
      </c>
      <c r="AB8" s="20">
        <v>751.99700689999997</v>
      </c>
      <c r="AC8" s="20">
        <v>15.618956000000001</v>
      </c>
      <c r="AD8" s="20">
        <v>227.11408437600002</v>
      </c>
      <c r="AE8" s="20">
        <v>469.56628589600001</v>
      </c>
      <c r="AF8" s="20">
        <v>78.378706109000021</v>
      </c>
      <c r="AG8" s="20">
        <v>880.73506674999976</v>
      </c>
    </row>
    <row r="9" spans="1:34" s="18" customFormat="1" x14ac:dyDescent="0.25">
      <c r="A9" s="14"/>
      <c r="B9" s="15"/>
      <c r="C9" s="15"/>
      <c r="D9" s="15"/>
      <c r="E9" s="21"/>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row>
    <row r="10" spans="1:34" s="18" customFormat="1" x14ac:dyDescent="0.25">
      <c r="A10" s="14">
        <v>2</v>
      </c>
      <c r="B10" s="15" t="s">
        <v>36</v>
      </c>
      <c r="C10" s="15"/>
      <c r="D10" s="15" t="s">
        <v>34</v>
      </c>
      <c r="E10" s="20">
        <v>11.924237533999996</v>
      </c>
      <c r="F10" s="16">
        <v>135.95200331800001</v>
      </c>
      <c r="G10" s="16">
        <v>86.828698015000043</v>
      </c>
      <c r="H10" s="16">
        <v>15.481536799000001</v>
      </c>
      <c r="I10" s="16">
        <v>995.46905954500005</v>
      </c>
      <c r="J10" s="16">
        <v>1206.8094738380003</v>
      </c>
      <c r="K10" s="16">
        <v>524.47467784699984</v>
      </c>
      <c r="L10" s="16">
        <v>362.41394695099996</v>
      </c>
      <c r="M10" s="16">
        <v>127.29024582169092</v>
      </c>
      <c r="N10" s="16">
        <v>345.25554982024903</v>
      </c>
      <c r="O10" s="16">
        <v>83.612264025000002</v>
      </c>
      <c r="P10" s="16">
        <v>488.74039735000014</v>
      </c>
      <c r="Q10" s="16">
        <v>-15.977443632000018</v>
      </c>
      <c r="R10" s="16">
        <v>-42.23602760999961</v>
      </c>
      <c r="S10" s="16">
        <v>1525.967161387071</v>
      </c>
      <c r="T10" s="16">
        <v>18.437406115999995</v>
      </c>
      <c r="U10" s="16">
        <v>2373.1467500019999</v>
      </c>
      <c r="V10" s="16">
        <v>164.69949423899999</v>
      </c>
      <c r="W10" s="16">
        <v>40.705650063999997</v>
      </c>
      <c r="X10" s="16">
        <v>90.759482517999999</v>
      </c>
      <c r="Y10" s="16">
        <v>105.512888514</v>
      </c>
      <c r="Z10" s="16">
        <v>1286.0224445620001</v>
      </c>
      <c r="AA10" s="16">
        <v>0</v>
      </c>
      <c r="AB10" s="16">
        <v>83.597766518000071</v>
      </c>
      <c r="AC10" s="16">
        <v>2.2641841979999988</v>
      </c>
      <c r="AD10" s="16">
        <v>57.300414399000005</v>
      </c>
      <c r="AE10" s="16">
        <v>275.40995993199994</v>
      </c>
      <c r="AF10" s="16">
        <v>3.3567701629999931</v>
      </c>
      <c r="AG10" s="16">
        <v>-31.801983993999784</v>
      </c>
    </row>
    <row r="11" spans="1:34" s="18" customFormat="1" x14ac:dyDescent="0.25">
      <c r="A11" s="14"/>
      <c r="B11" s="15"/>
      <c r="C11" s="15"/>
      <c r="D11" s="15"/>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row>
    <row r="12" spans="1:34" s="18" customFormat="1" x14ac:dyDescent="0.25">
      <c r="A12" s="14">
        <v>3.1</v>
      </c>
      <c r="B12" s="15" t="s">
        <v>37</v>
      </c>
      <c r="C12" s="15"/>
      <c r="D12" s="15" t="s">
        <v>34</v>
      </c>
      <c r="E12" s="16">
        <v>44.292241431999997</v>
      </c>
      <c r="F12" s="16">
        <v>203.75239163099997</v>
      </c>
      <c r="G12" s="16">
        <v>129.72915977000005</v>
      </c>
      <c r="H12" s="16">
        <v>33.501828440999994</v>
      </c>
      <c r="I12" s="16">
        <v>1178.852308905</v>
      </c>
      <c r="J12" s="16">
        <v>1305.8271152459999</v>
      </c>
      <c r="K12" s="16">
        <v>721.48124403400004</v>
      </c>
      <c r="L12" s="16">
        <v>478.2568066419999</v>
      </c>
      <c r="M12" s="16">
        <v>629.77523168499999</v>
      </c>
      <c r="N12" s="16">
        <v>774.85248480899998</v>
      </c>
      <c r="O12" s="16">
        <v>218.34114169400002</v>
      </c>
      <c r="P12" s="16">
        <v>876.98066951800001</v>
      </c>
      <c r="Q12" s="16">
        <v>112.03533239800001</v>
      </c>
      <c r="R12" s="16">
        <v>0</v>
      </c>
      <c r="S12" s="16">
        <v>1753.5031676139999</v>
      </c>
      <c r="T12" s="16">
        <v>26.320291457</v>
      </c>
      <c r="U12" s="16">
        <v>4700.3957597790004</v>
      </c>
      <c r="V12" s="16">
        <v>372.11366857900003</v>
      </c>
      <c r="W12" s="16">
        <v>52.195750854000003</v>
      </c>
      <c r="X12" s="16">
        <v>204.64812422899999</v>
      </c>
      <c r="Y12" s="16">
        <v>191.84945274</v>
      </c>
      <c r="Z12" s="16">
        <v>3164.0066788970003</v>
      </c>
      <c r="AA12" s="16">
        <v>40.445709582000006</v>
      </c>
      <c r="AB12" s="16">
        <v>312.69820076600001</v>
      </c>
      <c r="AC12" s="16">
        <v>10.901280399999999</v>
      </c>
      <c r="AD12" s="16">
        <v>355.04191878999995</v>
      </c>
      <c r="AE12" s="16">
        <v>622.44088677900004</v>
      </c>
      <c r="AF12" s="16">
        <v>106.83358819999999</v>
      </c>
      <c r="AG12" s="16">
        <v>1014.794460882</v>
      </c>
    </row>
    <row r="13" spans="1:34" s="18" customFormat="1" x14ac:dyDescent="0.25">
      <c r="A13" s="14"/>
      <c r="B13" s="15"/>
      <c r="C13" s="15"/>
      <c r="D13" s="15"/>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row>
    <row r="14" spans="1:34" s="18" customFormat="1" x14ac:dyDescent="0.25">
      <c r="A14" s="14">
        <v>3.2</v>
      </c>
      <c r="B14" s="15" t="s">
        <v>38</v>
      </c>
      <c r="C14" s="15"/>
      <c r="D14" s="15" t="s">
        <v>34</v>
      </c>
      <c r="E14" s="20">
        <v>34.774057628999998</v>
      </c>
      <c r="F14" s="20">
        <v>196.55555321000003</v>
      </c>
      <c r="G14" s="20">
        <v>120.61674398800004</v>
      </c>
      <c r="H14" s="20">
        <v>27.732048046000003</v>
      </c>
      <c r="I14" s="20">
        <v>1200.799771598</v>
      </c>
      <c r="J14" s="20">
        <v>1326.7481474990002</v>
      </c>
      <c r="K14" s="20">
        <v>676.57430529099986</v>
      </c>
      <c r="L14" s="20">
        <v>510.74772298899995</v>
      </c>
      <c r="M14" s="20">
        <v>494.51289035199994</v>
      </c>
      <c r="N14" s="20">
        <v>768.44894229100009</v>
      </c>
      <c r="O14" s="20">
        <v>270.26128991600001</v>
      </c>
      <c r="P14" s="20">
        <v>942.64725295400012</v>
      </c>
      <c r="Q14" s="20">
        <v>84.469267301999992</v>
      </c>
      <c r="R14" s="20">
        <v>1448.6427880400001</v>
      </c>
      <c r="S14" s="20">
        <v>1655.7893454759999</v>
      </c>
      <c r="T14" s="20">
        <v>25.995850295999997</v>
      </c>
      <c r="U14" s="20">
        <v>3961.1721133019996</v>
      </c>
      <c r="V14" s="20">
        <v>282.97418781199997</v>
      </c>
      <c r="W14" s="20">
        <v>61.72515177599999</v>
      </c>
      <c r="X14" s="20">
        <v>201.96862252599999</v>
      </c>
      <c r="Y14" s="20">
        <v>518.56852131400001</v>
      </c>
      <c r="Z14" s="20">
        <v>3341.4857184550001</v>
      </c>
      <c r="AA14" s="20">
        <v>0</v>
      </c>
      <c r="AB14" s="20">
        <v>835.59477341800005</v>
      </c>
      <c r="AC14" s="20">
        <v>17.883140198</v>
      </c>
      <c r="AD14" s="20">
        <v>284.41449877500003</v>
      </c>
      <c r="AE14" s="20">
        <v>744.97624582799995</v>
      </c>
      <c r="AF14" s="20">
        <v>81.735476272000014</v>
      </c>
      <c r="AG14" s="20">
        <v>848.93308275599998</v>
      </c>
    </row>
    <row r="15" spans="1:34" s="18" customFormat="1" x14ac:dyDescent="0.25">
      <c r="A15" s="14"/>
      <c r="B15" s="15"/>
      <c r="C15" s="15"/>
      <c r="D15" s="15"/>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row>
    <row r="16" spans="1:34" s="18" customFormat="1" x14ac:dyDescent="0.25">
      <c r="A16" s="14"/>
      <c r="B16" s="15"/>
      <c r="C16" s="15"/>
      <c r="D16" s="15"/>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row>
    <row r="17" spans="1:34" s="18" customFormat="1" x14ac:dyDescent="0.25">
      <c r="A17" s="14">
        <v>4.0999999999999996</v>
      </c>
      <c r="B17" s="15" t="s">
        <v>39</v>
      </c>
      <c r="C17" s="15"/>
      <c r="D17" s="15"/>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row>
    <row r="18" spans="1:34" x14ac:dyDescent="0.25">
      <c r="A18" s="9"/>
      <c r="B18" s="12" t="s">
        <v>40</v>
      </c>
      <c r="C18" s="24"/>
      <c r="D18" s="12" t="s">
        <v>41</v>
      </c>
      <c r="E18" s="23">
        <v>15.372199999999999</v>
      </c>
      <c r="F18" s="23">
        <v>32.9039</v>
      </c>
      <c r="G18" s="23">
        <v>37.019599999999997</v>
      </c>
      <c r="H18" s="23">
        <v>22.3613</v>
      </c>
      <c r="I18" s="25">
        <v>57.912999999999997</v>
      </c>
      <c r="J18" s="22">
        <v>138.47399999999999</v>
      </c>
      <c r="K18" s="25">
        <v>58.7547</v>
      </c>
      <c r="L18" s="23">
        <v>35.034500000000001</v>
      </c>
      <c r="M18" s="25">
        <v>13.116899999999999</v>
      </c>
      <c r="N18" s="23">
        <v>18.400600000000001</v>
      </c>
      <c r="O18" s="25">
        <v>14.508699999999999</v>
      </c>
      <c r="P18" s="25">
        <v>19.0214</v>
      </c>
      <c r="Q18" s="23">
        <v>9.9265000000000008</v>
      </c>
      <c r="R18" s="23">
        <v>0</v>
      </c>
      <c r="S18" s="22">
        <v>174.5804</v>
      </c>
      <c r="T18" s="23">
        <v>34.081600000000002</v>
      </c>
      <c r="U18" s="23">
        <v>2431.1986999999999</v>
      </c>
      <c r="V18" s="23">
        <v>23.795999999999999</v>
      </c>
      <c r="W18" s="22">
        <v>28.061900000000001</v>
      </c>
      <c r="X18" s="23">
        <v>17.720300000000002</v>
      </c>
      <c r="Y18" s="23">
        <v>1241.9148</v>
      </c>
      <c r="Z18" s="22">
        <v>16.230599999999999</v>
      </c>
      <c r="AA18" s="23">
        <v>12.506399999999999</v>
      </c>
      <c r="AB18" s="23">
        <v>1114.5074999999999</v>
      </c>
      <c r="AC18" s="23">
        <v>1120.0688</v>
      </c>
      <c r="AD18" s="22">
        <v>12.375999999999999</v>
      </c>
      <c r="AE18" s="22">
        <v>16.5122</v>
      </c>
      <c r="AF18" s="23">
        <v>10.4544</v>
      </c>
      <c r="AG18" s="22">
        <v>9.9295000000000009</v>
      </c>
      <c r="AH18" s="26"/>
    </row>
    <row r="19" spans="1:34" s="18" customFormat="1" x14ac:dyDescent="0.25">
      <c r="A19" s="14"/>
      <c r="B19" s="12" t="s">
        <v>42</v>
      </c>
      <c r="C19" s="12"/>
      <c r="D19" s="12" t="s">
        <v>41</v>
      </c>
      <c r="E19" s="23">
        <v>0</v>
      </c>
      <c r="F19" s="23">
        <v>0</v>
      </c>
      <c r="G19" s="23">
        <v>0</v>
      </c>
      <c r="H19" s="23">
        <v>0</v>
      </c>
      <c r="I19" s="25">
        <v>43.003700000000002</v>
      </c>
      <c r="J19" s="22">
        <v>19.267700000000001</v>
      </c>
      <c r="K19" s="25">
        <v>18.414300000000001</v>
      </c>
      <c r="L19" s="23">
        <v>0</v>
      </c>
      <c r="M19" s="25">
        <v>10.5931</v>
      </c>
      <c r="N19" s="23">
        <v>14.472</v>
      </c>
      <c r="O19" s="25">
        <v>13.6225</v>
      </c>
      <c r="P19" s="25">
        <v>16.7575</v>
      </c>
      <c r="Q19" s="23">
        <v>9.9265000000000008</v>
      </c>
      <c r="R19" s="23">
        <v>0</v>
      </c>
      <c r="S19" s="22">
        <v>43.580599999999997</v>
      </c>
      <c r="T19" s="23">
        <v>21.744499999999999</v>
      </c>
      <c r="U19" s="23">
        <v>0</v>
      </c>
      <c r="V19" s="23">
        <v>0</v>
      </c>
      <c r="W19" s="22">
        <v>16.4435</v>
      </c>
      <c r="X19" s="23">
        <v>0</v>
      </c>
      <c r="Y19" s="23">
        <v>0</v>
      </c>
      <c r="Z19" s="22">
        <v>14.077199999999999</v>
      </c>
      <c r="AA19" s="23">
        <v>12.506399999999999</v>
      </c>
      <c r="AB19" s="23">
        <v>0</v>
      </c>
      <c r="AC19" s="23">
        <v>0</v>
      </c>
      <c r="AD19" s="22">
        <v>11.6235</v>
      </c>
      <c r="AE19" s="22">
        <v>15.524900000000001</v>
      </c>
      <c r="AF19" s="23">
        <v>0</v>
      </c>
      <c r="AG19" s="22">
        <v>9.9295000000000009</v>
      </c>
      <c r="AH19" s="17"/>
    </row>
    <row r="20" spans="1:34" s="18" customFormat="1" x14ac:dyDescent="0.25">
      <c r="A20" s="14"/>
      <c r="B20" s="12" t="s">
        <v>43</v>
      </c>
      <c r="C20" s="24"/>
      <c r="D20" s="12" t="s">
        <v>41</v>
      </c>
      <c r="E20" s="23">
        <v>0</v>
      </c>
      <c r="F20" s="23">
        <v>10.0604</v>
      </c>
      <c r="G20" s="23">
        <v>10.111800000000001</v>
      </c>
      <c r="H20" s="23">
        <v>0</v>
      </c>
      <c r="I20" s="25">
        <v>0</v>
      </c>
      <c r="J20" s="22">
        <v>0</v>
      </c>
      <c r="K20" s="25">
        <v>0</v>
      </c>
      <c r="L20" s="23">
        <v>0</v>
      </c>
      <c r="M20" s="25">
        <v>0</v>
      </c>
      <c r="N20" s="23">
        <v>0</v>
      </c>
      <c r="O20" s="25">
        <v>0</v>
      </c>
      <c r="P20" s="25">
        <v>0</v>
      </c>
      <c r="Q20" s="23">
        <v>0</v>
      </c>
      <c r="R20" s="23">
        <v>0</v>
      </c>
      <c r="S20" s="22">
        <v>0</v>
      </c>
      <c r="T20" s="23">
        <v>0</v>
      </c>
      <c r="U20" s="23">
        <v>1001.1996</v>
      </c>
      <c r="V20" s="23">
        <v>0</v>
      </c>
      <c r="W20" s="22">
        <v>0</v>
      </c>
      <c r="X20" s="23">
        <v>0</v>
      </c>
      <c r="Y20" s="23">
        <v>1006.2583</v>
      </c>
      <c r="Z20" s="22">
        <v>0</v>
      </c>
      <c r="AA20" s="23">
        <v>0</v>
      </c>
      <c r="AB20" s="23">
        <v>1000.0018</v>
      </c>
      <c r="AC20" s="23">
        <v>1005.9752</v>
      </c>
      <c r="AD20" s="22">
        <v>0</v>
      </c>
      <c r="AE20" s="22">
        <v>0</v>
      </c>
      <c r="AF20" s="23">
        <v>0</v>
      </c>
      <c r="AG20" s="22">
        <v>0</v>
      </c>
    </row>
    <row r="21" spans="1:34" s="18" customFormat="1" x14ac:dyDescent="0.25">
      <c r="A21" s="14"/>
      <c r="B21" s="12" t="s">
        <v>44</v>
      </c>
      <c r="C21" s="24"/>
      <c r="D21" s="12" t="s">
        <v>41</v>
      </c>
      <c r="E21" s="23">
        <v>0</v>
      </c>
      <c r="F21" s="23">
        <v>10.017099999999999</v>
      </c>
      <c r="G21" s="23">
        <v>10.094900000000001</v>
      </c>
      <c r="H21" s="23">
        <v>0</v>
      </c>
      <c r="I21" s="25">
        <v>0</v>
      </c>
      <c r="J21" s="22">
        <v>0</v>
      </c>
      <c r="K21" s="25">
        <v>0</v>
      </c>
      <c r="L21" s="23">
        <v>0</v>
      </c>
      <c r="M21" s="25">
        <v>0</v>
      </c>
      <c r="N21" s="23">
        <v>0</v>
      </c>
      <c r="O21" s="25">
        <v>0</v>
      </c>
      <c r="P21" s="25">
        <v>0</v>
      </c>
      <c r="Q21" s="23">
        <v>0</v>
      </c>
      <c r="R21" s="23">
        <v>0</v>
      </c>
      <c r="S21" s="22">
        <v>0</v>
      </c>
      <c r="T21" s="23">
        <v>0</v>
      </c>
      <c r="U21" s="23">
        <v>1000.4261</v>
      </c>
      <c r="V21" s="23">
        <v>0</v>
      </c>
      <c r="W21" s="22">
        <v>0</v>
      </c>
      <c r="X21" s="23">
        <v>0</v>
      </c>
      <c r="Y21" s="23">
        <v>0</v>
      </c>
      <c r="Z21" s="22">
        <v>0</v>
      </c>
      <c r="AA21" s="23">
        <v>0</v>
      </c>
      <c r="AB21" s="23">
        <v>1000.2723</v>
      </c>
      <c r="AC21" s="23">
        <v>1000.5382</v>
      </c>
      <c r="AD21" s="22">
        <v>0</v>
      </c>
      <c r="AE21" s="22">
        <v>0</v>
      </c>
      <c r="AF21" s="23">
        <v>0</v>
      </c>
      <c r="AG21" s="22">
        <v>0</v>
      </c>
    </row>
    <row r="22" spans="1:34" s="18" customFormat="1" x14ac:dyDescent="0.25">
      <c r="A22" s="14"/>
      <c r="B22" s="12" t="s">
        <v>45</v>
      </c>
      <c r="C22" s="24"/>
      <c r="D22" s="12" t="s">
        <v>41</v>
      </c>
      <c r="E22" s="23">
        <v>10.050599999999999</v>
      </c>
      <c r="F22" s="23">
        <v>10.3055</v>
      </c>
      <c r="G22" s="23">
        <v>10.039099999999999</v>
      </c>
      <c r="H22" s="23">
        <v>10.1066</v>
      </c>
      <c r="I22" s="25">
        <v>0</v>
      </c>
      <c r="J22" s="22">
        <v>0</v>
      </c>
      <c r="K22" s="25">
        <v>0</v>
      </c>
      <c r="L22" s="23">
        <v>10.8344</v>
      </c>
      <c r="M22" s="25">
        <v>10.104699999999999</v>
      </c>
      <c r="N22" s="23">
        <v>0</v>
      </c>
      <c r="O22" s="25">
        <v>0</v>
      </c>
      <c r="P22" s="25">
        <v>0</v>
      </c>
      <c r="Q22" s="23">
        <v>0</v>
      </c>
      <c r="R22" s="23">
        <v>0</v>
      </c>
      <c r="S22" s="22">
        <v>0</v>
      </c>
      <c r="T22" s="23">
        <v>0</v>
      </c>
      <c r="U22" s="23">
        <v>0</v>
      </c>
      <c r="V22" s="23">
        <v>10.0425</v>
      </c>
      <c r="W22" s="22">
        <v>0</v>
      </c>
      <c r="X22" s="23">
        <v>11.4053</v>
      </c>
      <c r="Y22" s="23">
        <v>0</v>
      </c>
      <c r="Z22" s="22">
        <v>0</v>
      </c>
      <c r="AA22" s="23">
        <v>0</v>
      </c>
      <c r="AB22" s="23">
        <v>0</v>
      </c>
      <c r="AC22" s="23">
        <v>1003.7841</v>
      </c>
      <c r="AD22" s="22">
        <v>0</v>
      </c>
      <c r="AE22" s="22">
        <v>0</v>
      </c>
      <c r="AF22" s="23">
        <v>10.323700000000001</v>
      </c>
      <c r="AG22" s="22">
        <v>0</v>
      </c>
    </row>
    <row r="23" spans="1:34" s="18" customFormat="1" x14ac:dyDescent="0.25">
      <c r="A23" s="14"/>
      <c r="B23" s="12" t="s">
        <v>46</v>
      </c>
      <c r="C23" s="12"/>
      <c r="D23" s="12" t="s">
        <v>41</v>
      </c>
      <c r="E23" s="23">
        <v>10.084300000000001</v>
      </c>
      <c r="F23" s="23">
        <v>0</v>
      </c>
      <c r="G23" s="23">
        <v>10.137600000000001</v>
      </c>
      <c r="H23" s="23">
        <v>10.1516</v>
      </c>
      <c r="I23" s="25">
        <v>0</v>
      </c>
      <c r="J23" s="22">
        <v>0</v>
      </c>
      <c r="K23" s="25">
        <v>0</v>
      </c>
      <c r="L23" s="23">
        <v>11.067399999999999</v>
      </c>
      <c r="M23" s="25">
        <v>10.2323</v>
      </c>
      <c r="N23" s="23">
        <v>0</v>
      </c>
      <c r="O23" s="25">
        <v>0</v>
      </c>
      <c r="P23" s="25">
        <v>0</v>
      </c>
      <c r="Q23" s="23">
        <v>0</v>
      </c>
      <c r="R23" s="23">
        <v>0</v>
      </c>
      <c r="S23" s="22">
        <v>0</v>
      </c>
      <c r="T23" s="23">
        <v>0</v>
      </c>
      <c r="U23" s="23">
        <v>0</v>
      </c>
      <c r="V23" s="23">
        <v>10.660299999999999</v>
      </c>
      <c r="W23" s="22">
        <v>0</v>
      </c>
      <c r="X23" s="23">
        <v>11.789300000000001</v>
      </c>
      <c r="Y23" s="23">
        <v>0</v>
      </c>
      <c r="Z23" s="22">
        <v>0</v>
      </c>
      <c r="AA23" s="23">
        <v>0</v>
      </c>
      <c r="AB23" s="23">
        <v>0</v>
      </c>
      <c r="AC23" s="23">
        <v>0</v>
      </c>
      <c r="AD23" s="22">
        <v>0</v>
      </c>
      <c r="AE23" s="22">
        <v>0</v>
      </c>
      <c r="AF23" s="23">
        <v>10.1388</v>
      </c>
      <c r="AG23" s="22">
        <v>0</v>
      </c>
    </row>
    <row r="24" spans="1:34" s="18" customFormat="1" x14ac:dyDescent="0.25">
      <c r="A24" s="14"/>
      <c r="B24" s="12" t="s">
        <v>47</v>
      </c>
      <c r="C24" s="12"/>
      <c r="D24" s="12" t="s">
        <v>41</v>
      </c>
      <c r="E24" s="23">
        <v>10.1313</v>
      </c>
      <c r="F24" s="23">
        <v>0</v>
      </c>
      <c r="G24" s="23">
        <v>10.2052</v>
      </c>
      <c r="H24" s="23">
        <v>0</v>
      </c>
      <c r="I24" s="25">
        <v>0</v>
      </c>
      <c r="J24" s="22">
        <v>0</v>
      </c>
      <c r="K24" s="25">
        <v>0</v>
      </c>
      <c r="L24" s="23">
        <v>0</v>
      </c>
      <c r="M24" s="25">
        <v>0</v>
      </c>
      <c r="N24" s="23">
        <v>0</v>
      </c>
      <c r="O24" s="25">
        <v>0</v>
      </c>
      <c r="P24" s="25">
        <v>0</v>
      </c>
      <c r="Q24" s="23">
        <v>0</v>
      </c>
      <c r="R24" s="23">
        <v>0</v>
      </c>
      <c r="S24" s="22">
        <v>0</v>
      </c>
      <c r="T24" s="23">
        <v>0</v>
      </c>
      <c r="U24" s="23">
        <v>0</v>
      </c>
      <c r="V24" s="23">
        <v>0</v>
      </c>
      <c r="W24" s="22">
        <v>0</v>
      </c>
      <c r="X24" s="23">
        <v>0</v>
      </c>
      <c r="Y24" s="23">
        <v>0</v>
      </c>
      <c r="Z24" s="22">
        <v>0</v>
      </c>
      <c r="AA24" s="23">
        <v>0</v>
      </c>
      <c r="AB24" s="23">
        <v>0</v>
      </c>
      <c r="AC24" s="23">
        <v>0</v>
      </c>
      <c r="AD24" s="22">
        <v>0</v>
      </c>
      <c r="AE24" s="22">
        <v>0</v>
      </c>
      <c r="AF24" s="23">
        <v>0</v>
      </c>
      <c r="AG24" s="22">
        <v>0</v>
      </c>
    </row>
    <row r="25" spans="1:34" s="18" customFormat="1" x14ac:dyDescent="0.25">
      <c r="A25" s="14"/>
      <c r="B25" s="12" t="s">
        <v>48</v>
      </c>
      <c r="C25" s="12"/>
      <c r="D25" s="12" t="s">
        <v>41</v>
      </c>
      <c r="E25" s="23">
        <v>10.1813</v>
      </c>
      <c r="F25" s="23">
        <v>0</v>
      </c>
      <c r="G25" s="23">
        <v>0</v>
      </c>
      <c r="H25" s="23">
        <v>10.5869</v>
      </c>
      <c r="I25" s="25">
        <v>0</v>
      </c>
      <c r="J25" s="22">
        <v>0</v>
      </c>
      <c r="K25" s="25">
        <v>0</v>
      </c>
      <c r="L25" s="23">
        <v>0</v>
      </c>
      <c r="M25" s="25">
        <v>0</v>
      </c>
      <c r="N25" s="23">
        <v>0</v>
      </c>
      <c r="O25" s="25">
        <v>0</v>
      </c>
      <c r="P25" s="25">
        <v>0</v>
      </c>
      <c r="Q25" s="23">
        <v>0</v>
      </c>
      <c r="R25" s="23">
        <v>0</v>
      </c>
      <c r="S25" s="22">
        <v>0</v>
      </c>
      <c r="T25" s="23">
        <v>0</v>
      </c>
      <c r="U25" s="23">
        <v>0</v>
      </c>
      <c r="V25" s="23">
        <v>0</v>
      </c>
      <c r="W25" s="22">
        <v>0</v>
      </c>
      <c r="X25" s="23">
        <v>0</v>
      </c>
      <c r="Y25" s="23">
        <v>0</v>
      </c>
      <c r="Z25" s="22">
        <v>0</v>
      </c>
      <c r="AA25" s="23">
        <v>0</v>
      </c>
      <c r="AB25" s="23">
        <v>0</v>
      </c>
      <c r="AC25" s="23">
        <v>0</v>
      </c>
      <c r="AD25" s="22">
        <v>0</v>
      </c>
      <c r="AE25" s="22">
        <v>0</v>
      </c>
      <c r="AF25" s="23">
        <v>0</v>
      </c>
      <c r="AG25" s="22">
        <v>0</v>
      </c>
    </row>
    <row r="26" spans="1:34" x14ac:dyDescent="0.25">
      <c r="A26" s="9"/>
      <c r="B26" s="12" t="s">
        <v>49</v>
      </c>
      <c r="C26" s="24"/>
      <c r="D26" s="12" t="s">
        <v>41</v>
      </c>
      <c r="E26" s="23">
        <v>0</v>
      </c>
      <c r="F26" s="23">
        <v>32.897199999999998</v>
      </c>
      <c r="G26" s="23">
        <v>26.040299999999998</v>
      </c>
      <c r="H26" s="23">
        <v>25.871200000000002</v>
      </c>
      <c r="I26" s="25">
        <v>0</v>
      </c>
      <c r="J26" s="22">
        <v>0</v>
      </c>
      <c r="K26" s="25">
        <v>0</v>
      </c>
      <c r="L26" s="23">
        <v>0</v>
      </c>
      <c r="M26" s="25">
        <v>0</v>
      </c>
      <c r="N26" s="23">
        <v>0</v>
      </c>
      <c r="O26" s="25">
        <v>0</v>
      </c>
      <c r="P26" s="25">
        <v>0</v>
      </c>
      <c r="Q26" s="23">
        <v>0</v>
      </c>
      <c r="R26" s="23">
        <v>0</v>
      </c>
      <c r="S26" s="22">
        <v>0</v>
      </c>
      <c r="T26" s="23">
        <v>0</v>
      </c>
      <c r="U26" s="23">
        <v>3577.6794</v>
      </c>
      <c r="V26" s="23">
        <v>0</v>
      </c>
      <c r="W26" s="22">
        <v>0</v>
      </c>
      <c r="X26" s="23">
        <v>0</v>
      </c>
      <c r="Y26" s="23">
        <v>0</v>
      </c>
      <c r="Z26" s="22">
        <v>0</v>
      </c>
      <c r="AA26" s="23">
        <v>0</v>
      </c>
      <c r="AB26" s="23">
        <v>0</v>
      </c>
      <c r="AC26" s="23">
        <v>0</v>
      </c>
      <c r="AD26" s="22">
        <v>0</v>
      </c>
      <c r="AE26" s="22">
        <v>0</v>
      </c>
      <c r="AF26" s="23">
        <v>0</v>
      </c>
      <c r="AG26" s="22">
        <v>0</v>
      </c>
    </row>
    <row r="27" spans="1:34" s="18" customFormat="1" x14ac:dyDescent="0.25">
      <c r="A27" s="14"/>
      <c r="B27" s="12" t="s">
        <v>50</v>
      </c>
      <c r="C27" s="12"/>
      <c r="D27" s="12" t="s">
        <v>41</v>
      </c>
      <c r="E27" s="23">
        <v>0</v>
      </c>
      <c r="F27" s="23">
        <v>0</v>
      </c>
      <c r="G27" s="23">
        <v>0</v>
      </c>
      <c r="H27" s="23">
        <v>0</v>
      </c>
      <c r="I27" s="25">
        <v>0</v>
      </c>
      <c r="J27" s="22">
        <v>0</v>
      </c>
      <c r="K27" s="25">
        <v>0</v>
      </c>
      <c r="L27" s="23">
        <v>0</v>
      </c>
      <c r="M27" s="25">
        <v>0</v>
      </c>
      <c r="N27" s="23">
        <v>0</v>
      </c>
      <c r="O27" s="25">
        <v>0</v>
      </c>
      <c r="P27" s="25">
        <v>0</v>
      </c>
      <c r="Q27" s="23">
        <v>0</v>
      </c>
      <c r="R27" s="23">
        <v>0</v>
      </c>
      <c r="S27" s="22">
        <v>0</v>
      </c>
      <c r="T27" s="23">
        <v>0</v>
      </c>
      <c r="U27" s="23">
        <v>2951.9659999999999</v>
      </c>
      <c r="V27" s="23">
        <v>0</v>
      </c>
      <c r="W27" s="22">
        <v>0</v>
      </c>
      <c r="X27" s="23">
        <v>0</v>
      </c>
      <c r="Y27" s="23">
        <v>0</v>
      </c>
      <c r="Z27" s="22">
        <v>0</v>
      </c>
      <c r="AA27" s="23">
        <v>0</v>
      </c>
      <c r="AB27" s="23">
        <v>0</v>
      </c>
      <c r="AC27" s="23">
        <v>0</v>
      </c>
      <c r="AD27" s="22">
        <v>0</v>
      </c>
      <c r="AE27" s="22">
        <v>0</v>
      </c>
      <c r="AF27" s="23">
        <v>0</v>
      </c>
      <c r="AG27" s="22">
        <v>0</v>
      </c>
    </row>
    <row r="28" spans="1:34" s="18" customFormat="1" x14ac:dyDescent="0.25">
      <c r="A28" s="14"/>
      <c r="B28" s="12" t="s">
        <v>51</v>
      </c>
      <c r="C28" s="12"/>
      <c r="D28" s="12" t="s">
        <v>41</v>
      </c>
      <c r="E28" s="23">
        <v>0</v>
      </c>
      <c r="F28" s="23">
        <v>10.049899999999999</v>
      </c>
      <c r="G28" s="23">
        <v>0</v>
      </c>
      <c r="H28" s="23">
        <v>0</v>
      </c>
      <c r="I28" s="25">
        <v>0</v>
      </c>
      <c r="J28" s="22">
        <v>0</v>
      </c>
      <c r="K28" s="25">
        <v>0</v>
      </c>
      <c r="L28" s="23">
        <v>0</v>
      </c>
      <c r="M28" s="25">
        <v>0</v>
      </c>
      <c r="N28" s="23">
        <v>0</v>
      </c>
      <c r="O28" s="25">
        <v>0</v>
      </c>
      <c r="P28" s="25">
        <v>0</v>
      </c>
      <c r="Q28" s="23">
        <v>0</v>
      </c>
      <c r="R28" s="23">
        <v>0</v>
      </c>
      <c r="S28" s="22">
        <v>0</v>
      </c>
      <c r="T28" s="23">
        <v>0</v>
      </c>
      <c r="U28" s="23">
        <v>1006.0602</v>
      </c>
      <c r="V28" s="23">
        <v>0</v>
      </c>
      <c r="W28" s="22">
        <v>0</v>
      </c>
      <c r="X28" s="23">
        <v>0</v>
      </c>
      <c r="Y28" s="23">
        <v>0</v>
      </c>
      <c r="Z28" s="22">
        <v>0</v>
      </c>
      <c r="AA28" s="23">
        <v>0</v>
      </c>
      <c r="AB28" s="23">
        <v>0</v>
      </c>
      <c r="AC28" s="23">
        <v>0</v>
      </c>
      <c r="AD28" s="22">
        <v>0</v>
      </c>
      <c r="AE28" s="22">
        <v>0</v>
      </c>
      <c r="AF28" s="23">
        <v>0</v>
      </c>
      <c r="AG28" s="22">
        <v>0</v>
      </c>
    </row>
    <row r="29" spans="1:34" s="18" customFormat="1" x14ac:dyDescent="0.25">
      <c r="A29" s="14"/>
      <c r="B29" s="12" t="s">
        <v>52</v>
      </c>
      <c r="C29" s="24"/>
      <c r="D29" s="12" t="s">
        <v>41</v>
      </c>
      <c r="E29" s="23">
        <v>0</v>
      </c>
      <c r="F29" s="23">
        <v>10.0174</v>
      </c>
      <c r="G29" s="23">
        <v>0</v>
      </c>
      <c r="H29" s="23">
        <v>0</v>
      </c>
      <c r="I29" s="25">
        <v>0</v>
      </c>
      <c r="J29" s="22">
        <v>0</v>
      </c>
      <c r="K29" s="25">
        <v>0</v>
      </c>
      <c r="L29" s="23">
        <v>0</v>
      </c>
      <c r="M29" s="25">
        <v>0</v>
      </c>
      <c r="N29" s="23">
        <v>0</v>
      </c>
      <c r="O29" s="25">
        <v>0</v>
      </c>
      <c r="P29" s="25">
        <v>0</v>
      </c>
      <c r="Q29" s="23">
        <v>0</v>
      </c>
      <c r="R29" s="23">
        <v>0</v>
      </c>
      <c r="S29" s="22">
        <v>0</v>
      </c>
      <c r="T29" s="23">
        <v>0</v>
      </c>
      <c r="U29" s="23">
        <v>0</v>
      </c>
      <c r="V29" s="23">
        <v>0</v>
      </c>
      <c r="W29" s="22">
        <v>0</v>
      </c>
      <c r="X29" s="23">
        <v>0</v>
      </c>
      <c r="Y29" s="23">
        <v>0</v>
      </c>
      <c r="Z29" s="22">
        <v>0</v>
      </c>
      <c r="AA29" s="23">
        <v>0</v>
      </c>
      <c r="AB29" s="23">
        <v>0</v>
      </c>
      <c r="AC29" s="23">
        <v>0</v>
      </c>
      <c r="AD29" s="22">
        <v>0</v>
      </c>
      <c r="AE29" s="22">
        <v>0</v>
      </c>
      <c r="AF29" s="23">
        <v>0</v>
      </c>
      <c r="AG29" s="22">
        <v>0</v>
      </c>
    </row>
    <row r="30" spans="1:34" s="18" customFormat="1" x14ac:dyDescent="0.25">
      <c r="A30" s="14"/>
      <c r="B30" s="12" t="s">
        <v>53</v>
      </c>
      <c r="C30" s="24"/>
      <c r="D30" s="12" t="s">
        <v>41</v>
      </c>
      <c r="E30" s="23">
        <v>0</v>
      </c>
      <c r="F30" s="23">
        <v>10.405200000000001</v>
      </c>
      <c r="G30" s="23">
        <v>0</v>
      </c>
      <c r="H30" s="23">
        <v>10.154400000000001</v>
      </c>
      <c r="I30" s="25">
        <v>0</v>
      </c>
      <c r="J30" s="22">
        <v>0</v>
      </c>
      <c r="K30" s="25">
        <v>0</v>
      </c>
      <c r="L30" s="23">
        <v>0</v>
      </c>
      <c r="M30" s="25">
        <v>0</v>
      </c>
      <c r="N30" s="23">
        <v>0</v>
      </c>
      <c r="O30" s="25">
        <v>0</v>
      </c>
      <c r="P30" s="25">
        <v>0</v>
      </c>
      <c r="Q30" s="23">
        <v>0</v>
      </c>
      <c r="R30" s="23">
        <v>0</v>
      </c>
      <c r="S30" s="22">
        <v>0</v>
      </c>
      <c r="T30" s="23">
        <v>0</v>
      </c>
      <c r="U30" s="23">
        <v>0</v>
      </c>
      <c r="V30" s="23">
        <v>0</v>
      </c>
      <c r="W30" s="22">
        <v>0</v>
      </c>
      <c r="X30" s="23">
        <v>0</v>
      </c>
      <c r="Y30" s="23">
        <v>0</v>
      </c>
      <c r="Z30" s="22">
        <v>0</v>
      </c>
      <c r="AA30" s="23">
        <v>0</v>
      </c>
      <c r="AB30" s="23">
        <v>0</v>
      </c>
      <c r="AC30" s="23">
        <v>0</v>
      </c>
      <c r="AD30" s="22">
        <v>0</v>
      </c>
      <c r="AE30" s="22">
        <v>0</v>
      </c>
      <c r="AF30" s="23">
        <v>0</v>
      </c>
      <c r="AG30" s="22">
        <v>0</v>
      </c>
    </row>
    <row r="31" spans="1:34" s="18" customFormat="1" x14ac:dyDescent="0.25">
      <c r="A31" s="14"/>
      <c r="B31" s="12" t="s">
        <v>54</v>
      </c>
      <c r="C31" s="24"/>
      <c r="D31" s="12" t="s">
        <v>41</v>
      </c>
      <c r="E31" s="23">
        <v>0</v>
      </c>
      <c r="F31" s="23">
        <v>0</v>
      </c>
      <c r="G31" s="23">
        <v>0</v>
      </c>
      <c r="H31" s="23">
        <v>10.2066</v>
      </c>
      <c r="I31" s="25">
        <v>0</v>
      </c>
      <c r="J31" s="22">
        <v>0</v>
      </c>
      <c r="K31" s="25">
        <v>0</v>
      </c>
      <c r="L31" s="23">
        <v>0</v>
      </c>
      <c r="M31" s="25">
        <v>0</v>
      </c>
      <c r="N31" s="23">
        <v>0</v>
      </c>
      <c r="O31" s="25">
        <v>0</v>
      </c>
      <c r="P31" s="25">
        <v>0</v>
      </c>
      <c r="Q31" s="23">
        <v>0</v>
      </c>
      <c r="R31" s="23">
        <v>0</v>
      </c>
      <c r="S31" s="22">
        <v>0</v>
      </c>
      <c r="T31" s="23">
        <v>0</v>
      </c>
      <c r="U31" s="23">
        <v>0</v>
      </c>
      <c r="V31" s="23">
        <v>0</v>
      </c>
      <c r="W31" s="22">
        <v>0</v>
      </c>
      <c r="X31" s="23">
        <v>0</v>
      </c>
      <c r="Y31" s="23">
        <v>0</v>
      </c>
      <c r="Z31" s="22">
        <v>0</v>
      </c>
      <c r="AA31" s="23">
        <v>0</v>
      </c>
      <c r="AB31" s="23">
        <v>0</v>
      </c>
      <c r="AC31" s="23">
        <v>0</v>
      </c>
      <c r="AD31" s="22">
        <v>0</v>
      </c>
      <c r="AE31" s="22">
        <v>0</v>
      </c>
      <c r="AF31" s="23">
        <v>0</v>
      </c>
      <c r="AG31" s="22">
        <v>0</v>
      </c>
    </row>
    <row r="32" spans="1:34" s="18" customFormat="1" x14ac:dyDescent="0.25">
      <c r="A32" s="14"/>
      <c r="B32" s="12" t="s">
        <v>55</v>
      </c>
      <c r="C32" s="24"/>
      <c r="D32" s="12" t="s">
        <v>41</v>
      </c>
      <c r="E32" s="23">
        <v>0</v>
      </c>
      <c r="F32" s="23">
        <v>0</v>
      </c>
      <c r="G32" s="23">
        <v>0</v>
      </c>
      <c r="H32" s="23">
        <v>10.644</v>
      </c>
      <c r="I32" s="25">
        <v>0</v>
      </c>
      <c r="J32" s="22">
        <v>0</v>
      </c>
      <c r="K32" s="25">
        <v>0</v>
      </c>
      <c r="L32" s="23">
        <v>0</v>
      </c>
      <c r="M32" s="25">
        <v>0</v>
      </c>
      <c r="N32" s="23">
        <v>0</v>
      </c>
      <c r="O32" s="25">
        <v>0</v>
      </c>
      <c r="P32" s="25">
        <v>0</v>
      </c>
      <c r="Q32" s="23">
        <v>0</v>
      </c>
      <c r="R32" s="23">
        <v>0</v>
      </c>
      <c r="S32" s="22">
        <v>0</v>
      </c>
      <c r="T32" s="23">
        <v>0</v>
      </c>
      <c r="U32" s="23">
        <v>0</v>
      </c>
      <c r="V32" s="23">
        <v>0</v>
      </c>
      <c r="W32" s="22">
        <v>0</v>
      </c>
      <c r="X32" s="23">
        <v>0</v>
      </c>
      <c r="Y32" s="23">
        <v>0</v>
      </c>
      <c r="Z32" s="22">
        <v>0</v>
      </c>
      <c r="AA32" s="23">
        <v>0</v>
      </c>
      <c r="AB32" s="23">
        <v>0</v>
      </c>
      <c r="AC32" s="23">
        <v>0</v>
      </c>
      <c r="AD32" s="22">
        <v>0</v>
      </c>
      <c r="AE32" s="22">
        <v>0</v>
      </c>
      <c r="AF32" s="23">
        <v>0</v>
      </c>
      <c r="AG32" s="22">
        <v>0</v>
      </c>
    </row>
    <row r="33" spans="1:34" s="18" customFormat="1" x14ac:dyDescent="0.25">
      <c r="A33" s="14"/>
      <c r="B33" s="12" t="s">
        <v>56</v>
      </c>
      <c r="C33" s="24"/>
      <c r="D33" s="12" t="s">
        <v>41</v>
      </c>
      <c r="E33" s="23">
        <v>16.2806</v>
      </c>
      <c r="F33" s="23">
        <v>35.178699999999999</v>
      </c>
      <c r="G33" s="23">
        <v>39.936500000000002</v>
      </c>
      <c r="H33" s="23">
        <v>23.501999999999999</v>
      </c>
      <c r="I33" s="25">
        <v>65.615499999999997</v>
      </c>
      <c r="J33" s="22">
        <v>153.578</v>
      </c>
      <c r="K33" s="25">
        <v>63.643700000000003</v>
      </c>
      <c r="L33" s="23">
        <v>40.631799999999998</v>
      </c>
      <c r="M33" s="25">
        <v>13.5433</v>
      </c>
      <c r="N33" s="23">
        <v>19.927399999999999</v>
      </c>
      <c r="O33" s="25">
        <v>15.4838</v>
      </c>
      <c r="P33" s="25">
        <v>20.080500000000001</v>
      </c>
      <c r="Q33" s="23">
        <v>10.0306</v>
      </c>
      <c r="R33" s="23">
        <v>0</v>
      </c>
      <c r="S33" s="22">
        <v>189.31780000000001</v>
      </c>
      <c r="T33" s="23">
        <v>36.870199999999997</v>
      </c>
      <c r="U33" s="23">
        <v>2452.9344000000001</v>
      </c>
      <c r="V33" s="23">
        <v>25.267399999999999</v>
      </c>
      <c r="W33" s="22">
        <v>30.164200000000001</v>
      </c>
      <c r="X33" s="23">
        <v>19.005800000000001</v>
      </c>
      <c r="Y33" s="23">
        <v>1251.1780000000001</v>
      </c>
      <c r="Z33" s="22">
        <v>17.027799999999999</v>
      </c>
      <c r="AA33" s="23">
        <v>12.6259</v>
      </c>
      <c r="AB33" s="23">
        <v>1116.3259</v>
      </c>
      <c r="AC33" s="23">
        <v>1129.1415</v>
      </c>
      <c r="AD33" s="22">
        <v>12.7387</v>
      </c>
      <c r="AE33" s="22">
        <v>16.975200000000001</v>
      </c>
      <c r="AF33" s="23">
        <v>10.510899999999999</v>
      </c>
      <c r="AG33" s="22">
        <v>10.0253</v>
      </c>
    </row>
    <row r="34" spans="1:34" s="18" customFormat="1" x14ac:dyDescent="0.25">
      <c r="A34" s="14"/>
      <c r="B34" s="12" t="s">
        <v>57</v>
      </c>
      <c r="C34" s="24"/>
      <c r="D34" s="12" t="s">
        <v>41</v>
      </c>
      <c r="E34" s="23">
        <v>0</v>
      </c>
      <c r="F34" s="23">
        <v>0</v>
      </c>
      <c r="G34" s="23">
        <v>0</v>
      </c>
      <c r="H34" s="23">
        <v>0</v>
      </c>
      <c r="I34" s="25">
        <v>51.742199999999997</v>
      </c>
      <c r="J34" s="22">
        <v>22.258400000000002</v>
      </c>
      <c r="K34" s="25">
        <v>22.459</v>
      </c>
      <c r="L34" s="23">
        <v>0</v>
      </c>
      <c r="M34" s="25">
        <v>10.768700000000001</v>
      </c>
      <c r="N34" s="23">
        <v>15.637</v>
      </c>
      <c r="O34" s="25">
        <v>14.500400000000001</v>
      </c>
      <c r="P34" s="25">
        <v>18.2546</v>
      </c>
      <c r="Q34" s="23">
        <v>10.0306</v>
      </c>
      <c r="R34" s="23">
        <v>0</v>
      </c>
      <c r="S34" s="22">
        <v>44.700200000000002</v>
      </c>
      <c r="T34" s="23">
        <v>29.094000000000001</v>
      </c>
      <c r="U34" s="23">
        <v>0</v>
      </c>
      <c r="V34" s="23">
        <v>0</v>
      </c>
      <c r="W34" s="22">
        <v>18.0657</v>
      </c>
      <c r="X34" s="23">
        <v>0</v>
      </c>
      <c r="Y34" s="23">
        <v>0</v>
      </c>
      <c r="Z34" s="22">
        <v>14.806800000000001</v>
      </c>
      <c r="AA34" s="23">
        <v>12.6259</v>
      </c>
      <c r="AB34" s="23">
        <v>0</v>
      </c>
      <c r="AC34" s="23">
        <v>0</v>
      </c>
      <c r="AD34" s="22">
        <v>11.965999999999999</v>
      </c>
      <c r="AE34" s="22">
        <v>16.975200000000001</v>
      </c>
      <c r="AF34" s="23">
        <v>0</v>
      </c>
      <c r="AG34" s="22">
        <v>10.0253</v>
      </c>
    </row>
    <row r="35" spans="1:34" s="18" customFormat="1" x14ac:dyDescent="0.25">
      <c r="A35" s="14"/>
      <c r="B35" s="12" t="s">
        <v>58</v>
      </c>
      <c r="C35" s="24"/>
      <c r="D35" s="12" t="s">
        <v>41</v>
      </c>
      <c r="E35" s="23">
        <v>0</v>
      </c>
      <c r="F35" s="23">
        <v>10.083500000000001</v>
      </c>
      <c r="G35" s="23">
        <v>10.1121</v>
      </c>
      <c r="H35" s="23">
        <v>0</v>
      </c>
      <c r="I35" s="25">
        <v>0</v>
      </c>
      <c r="J35" s="22">
        <v>0</v>
      </c>
      <c r="K35" s="25">
        <v>0</v>
      </c>
      <c r="L35" s="23">
        <v>0</v>
      </c>
      <c r="M35" s="25">
        <v>0</v>
      </c>
      <c r="N35" s="23">
        <v>0</v>
      </c>
      <c r="O35" s="25">
        <v>0</v>
      </c>
      <c r="P35" s="25">
        <v>0</v>
      </c>
      <c r="Q35" s="23">
        <v>0</v>
      </c>
      <c r="R35" s="23">
        <v>0</v>
      </c>
      <c r="S35" s="22">
        <v>0</v>
      </c>
      <c r="T35" s="23">
        <v>0</v>
      </c>
      <c r="U35" s="23">
        <v>1002.0848999999999</v>
      </c>
      <c r="V35" s="23">
        <v>0</v>
      </c>
      <c r="W35" s="22">
        <v>0</v>
      </c>
      <c r="X35" s="23">
        <v>0</v>
      </c>
      <c r="Y35" s="23">
        <v>1007.0753999999999</v>
      </c>
      <c r="Z35" s="22">
        <v>0</v>
      </c>
      <c r="AA35" s="23">
        <v>0</v>
      </c>
      <c r="AB35" s="23">
        <v>1000.0028</v>
      </c>
      <c r="AC35" s="23">
        <v>0</v>
      </c>
      <c r="AD35" s="22">
        <v>0</v>
      </c>
      <c r="AE35" s="22">
        <v>0</v>
      </c>
      <c r="AF35" s="23">
        <v>0</v>
      </c>
      <c r="AG35" s="22">
        <v>0</v>
      </c>
    </row>
    <row r="36" spans="1:34" s="18" customFormat="1" x14ac:dyDescent="0.25">
      <c r="A36" s="14"/>
      <c r="B36" s="12" t="s">
        <v>59</v>
      </c>
      <c r="C36" s="24"/>
      <c r="D36" s="12" t="s">
        <v>41</v>
      </c>
      <c r="E36" s="23">
        <v>0</v>
      </c>
      <c r="F36" s="23">
        <v>10.0176</v>
      </c>
      <c r="G36" s="23">
        <v>10.095499999999999</v>
      </c>
      <c r="H36" s="23">
        <v>0</v>
      </c>
      <c r="I36" s="25">
        <v>0</v>
      </c>
      <c r="J36" s="22">
        <v>0</v>
      </c>
      <c r="K36" s="25">
        <v>0</v>
      </c>
      <c r="L36" s="23">
        <v>0</v>
      </c>
      <c r="M36" s="25">
        <v>0</v>
      </c>
      <c r="N36" s="23">
        <v>0</v>
      </c>
      <c r="O36" s="25">
        <v>0</v>
      </c>
      <c r="P36" s="25">
        <v>0</v>
      </c>
      <c r="Q36" s="23">
        <v>0</v>
      </c>
      <c r="R36" s="23">
        <v>0</v>
      </c>
      <c r="S36" s="22">
        <v>0</v>
      </c>
      <c r="T36" s="23">
        <v>0</v>
      </c>
      <c r="U36" s="23">
        <v>1218.9079999999999</v>
      </c>
      <c r="V36" s="23">
        <v>0</v>
      </c>
      <c r="W36" s="22">
        <v>0</v>
      </c>
      <c r="X36" s="23">
        <v>0</v>
      </c>
      <c r="Y36" s="23">
        <v>0</v>
      </c>
      <c r="Z36" s="22">
        <v>0</v>
      </c>
      <c r="AA36" s="23">
        <v>0</v>
      </c>
      <c r="AB36" s="23">
        <v>1000.2926</v>
      </c>
      <c r="AC36" s="23">
        <v>0</v>
      </c>
      <c r="AD36" s="22">
        <v>0</v>
      </c>
      <c r="AE36" s="22">
        <v>0</v>
      </c>
      <c r="AF36" s="23">
        <v>0</v>
      </c>
      <c r="AG36" s="22">
        <v>0</v>
      </c>
    </row>
    <row r="37" spans="1:34" s="18" customFormat="1" x14ac:dyDescent="0.25">
      <c r="A37" s="14"/>
      <c r="B37" s="12" t="s">
        <v>60</v>
      </c>
      <c r="C37" s="24"/>
      <c r="D37" s="12" t="s">
        <v>41</v>
      </c>
      <c r="E37" s="23">
        <v>10.537000000000001</v>
      </c>
      <c r="F37" s="23">
        <v>10.063800000000001</v>
      </c>
      <c r="G37" s="23">
        <v>10.2552</v>
      </c>
      <c r="H37" s="23">
        <v>10.2714</v>
      </c>
      <c r="I37" s="25">
        <v>0</v>
      </c>
      <c r="J37" s="22">
        <v>0</v>
      </c>
      <c r="K37" s="25">
        <v>0</v>
      </c>
      <c r="L37" s="23">
        <v>12.4733</v>
      </c>
      <c r="M37" s="25">
        <v>10.352</v>
      </c>
      <c r="N37" s="23">
        <v>0</v>
      </c>
      <c r="O37" s="25">
        <v>0</v>
      </c>
      <c r="P37" s="25">
        <v>0</v>
      </c>
      <c r="Q37" s="23">
        <v>0</v>
      </c>
      <c r="R37" s="23">
        <v>0</v>
      </c>
      <c r="S37" s="22">
        <v>0</v>
      </c>
      <c r="T37" s="23">
        <v>0</v>
      </c>
      <c r="U37" s="23">
        <v>0</v>
      </c>
      <c r="V37" s="23">
        <v>10.049200000000001</v>
      </c>
      <c r="W37" s="22">
        <v>0</v>
      </c>
      <c r="X37" s="23">
        <v>13.065200000000001</v>
      </c>
      <c r="Y37" s="23">
        <v>0</v>
      </c>
      <c r="Z37" s="22">
        <v>0</v>
      </c>
      <c r="AA37" s="23">
        <v>0</v>
      </c>
      <c r="AB37" s="23">
        <v>0</v>
      </c>
      <c r="AC37" s="23">
        <v>0</v>
      </c>
      <c r="AD37" s="22">
        <v>0</v>
      </c>
      <c r="AE37" s="22">
        <v>0</v>
      </c>
      <c r="AF37" s="23">
        <v>10.3499</v>
      </c>
      <c r="AG37" s="22">
        <v>0</v>
      </c>
    </row>
    <row r="38" spans="1:34" s="18" customFormat="1" x14ac:dyDescent="0.25">
      <c r="A38" s="14"/>
      <c r="B38" s="12" t="s">
        <v>61</v>
      </c>
      <c r="C38" s="12"/>
      <c r="D38" s="12" t="s">
        <v>41</v>
      </c>
      <c r="E38" s="23">
        <v>10.035299999999999</v>
      </c>
      <c r="F38" s="23">
        <v>0</v>
      </c>
      <c r="G38" s="23">
        <v>10.2262</v>
      </c>
      <c r="H38" s="23">
        <v>10.4937</v>
      </c>
      <c r="I38" s="25">
        <v>0</v>
      </c>
      <c r="J38" s="22">
        <v>0</v>
      </c>
      <c r="K38" s="25">
        <v>0</v>
      </c>
      <c r="L38" s="23">
        <v>12.203799999999999</v>
      </c>
      <c r="M38" s="25">
        <v>10.4869</v>
      </c>
      <c r="N38" s="23">
        <v>0</v>
      </c>
      <c r="O38" s="25">
        <v>0</v>
      </c>
      <c r="P38" s="25">
        <v>0</v>
      </c>
      <c r="Q38" s="23">
        <v>0</v>
      </c>
      <c r="R38" s="23">
        <v>0</v>
      </c>
      <c r="S38" s="22">
        <v>0</v>
      </c>
      <c r="T38" s="23">
        <v>0</v>
      </c>
      <c r="U38" s="23">
        <v>0</v>
      </c>
      <c r="V38" s="23">
        <v>10.9983</v>
      </c>
      <c r="W38" s="22">
        <v>0</v>
      </c>
      <c r="X38" s="23">
        <v>12.450799999999999</v>
      </c>
      <c r="Y38" s="23">
        <v>0</v>
      </c>
      <c r="Z38" s="22">
        <v>0</v>
      </c>
      <c r="AA38" s="23">
        <v>0</v>
      </c>
      <c r="AB38" s="23">
        <v>0</v>
      </c>
      <c r="AC38" s="23">
        <v>0</v>
      </c>
      <c r="AD38" s="22">
        <v>0</v>
      </c>
      <c r="AE38" s="22">
        <v>0</v>
      </c>
      <c r="AF38" s="23">
        <v>10.0442</v>
      </c>
      <c r="AG38" s="22">
        <v>0</v>
      </c>
    </row>
    <row r="39" spans="1:34" s="18" customFormat="1" x14ac:dyDescent="0.25">
      <c r="A39" s="14"/>
      <c r="B39" s="27" t="s">
        <v>62</v>
      </c>
      <c r="C39" s="27"/>
      <c r="D39" s="12" t="s">
        <v>41</v>
      </c>
      <c r="E39" s="23">
        <v>0</v>
      </c>
      <c r="F39" s="23">
        <v>0</v>
      </c>
      <c r="G39" s="23">
        <v>0</v>
      </c>
      <c r="H39" s="23">
        <v>0</v>
      </c>
      <c r="I39" s="25">
        <v>0</v>
      </c>
      <c r="J39" s="22">
        <v>0</v>
      </c>
      <c r="K39" s="25">
        <v>0</v>
      </c>
      <c r="L39" s="23">
        <v>0</v>
      </c>
      <c r="M39" s="25">
        <v>0</v>
      </c>
      <c r="N39" s="23">
        <v>0</v>
      </c>
      <c r="O39" s="25">
        <v>0</v>
      </c>
      <c r="P39" s="25">
        <v>0</v>
      </c>
      <c r="Q39" s="23">
        <v>0</v>
      </c>
      <c r="R39" s="23">
        <v>0</v>
      </c>
      <c r="S39" s="22">
        <v>0</v>
      </c>
      <c r="T39" s="23">
        <v>0</v>
      </c>
      <c r="U39" s="23">
        <v>0</v>
      </c>
      <c r="V39" s="23">
        <v>0</v>
      </c>
      <c r="W39" s="22">
        <v>0</v>
      </c>
      <c r="X39" s="23">
        <v>0</v>
      </c>
      <c r="Y39" s="23">
        <v>0</v>
      </c>
      <c r="Z39" s="22">
        <v>0</v>
      </c>
      <c r="AA39" s="23">
        <v>0</v>
      </c>
      <c r="AB39" s="23">
        <v>0</v>
      </c>
      <c r="AC39" s="23">
        <v>0</v>
      </c>
      <c r="AD39" s="22">
        <v>0</v>
      </c>
      <c r="AE39" s="22">
        <v>0</v>
      </c>
      <c r="AF39" s="23">
        <v>0</v>
      </c>
      <c r="AG39" s="22">
        <v>0</v>
      </c>
    </row>
    <row r="40" spans="1:34" s="18" customFormat="1" x14ac:dyDescent="0.25">
      <c r="A40" s="14"/>
      <c r="B40" s="27" t="s">
        <v>63</v>
      </c>
      <c r="C40" s="27"/>
      <c r="D40" s="12" t="s">
        <v>41</v>
      </c>
      <c r="E40" s="23">
        <v>10.269</v>
      </c>
      <c r="F40" s="23">
        <v>0</v>
      </c>
      <c r="G40" s="23">
        <v>0</v>
      </c>
      <c r="H40" s="23">
        <v>10.7728</v>
      </c>
      <c r="I40" s="25">
        <v>0</v>
      </c>
      <c r="J40" s="22">
        <v>0</v>
      </c>
      <c r="K40" s="25">
        <v>0</v>
      </c>
      <c r="L40" s="23">
        <v>0</v>
      </c>
      <c r="M40" s="25">
        <v>0</v>
      </c>
      <c r="N40" s="23">
        <v>0</v>
      </c>
      <c r="O40" s="25">
        <v>0</v>
      </c>
      <c r="P40" s="25">
        <v>0</v>
      </c>
      <c r="Q40" s="23">
        <v>0</v>
      </c>
      <c r="R40" s="23">
        <v>0</v>
      </c>
      <c r="S40" s="22">
        <v>0</v>
      </c>
      <c r="T40" s="23">
        <v>0</v>
      </c>
      <c r="U40" s="23">
        <v>0</v>
      </c>
      <c r="V40" s="23">
        <v>0</v>
      </c>
      <c r="W40" s="22">
        <v>0</v>
      </c>
      <c r="X40" s="23">
        <v>0</v>
      </c>
      <c r="Y40" s="23">
        <v>0</v>
      </c>
      <c r="Z40" s="22">
        <v>0</v>
      </c>
      <c r="AA40" s="23">
        <v>0</v>
      </c>
      <c r="AB40" s="23">
        <v>0</v>
      </c>
      <c r="AC40" s="23">
        <v>0</v>
      </c>
      <c r="AD40" s="22">
        <v>0</v>
      </c>
      <c r="AE40" s="22">
        <v>0</v>
      </c>
      <c r="AF40" s="23">
        <v>0</v>
      </c>
      <c r="AG40" s="22">
        <v>0</v>
      </c>
    </row>
    <row r="41" spans="1:34" s="18" customFormat="1" x14ac:dyDescent="0.25">
      <c r="A41" s="14"/>
      <c r="B41" s="27" t="s">
        <v>64</v>
      </c>
      <c r="C41" s="27"/>
      <c r="D41" s="12" t="s">
        <v>41</v>
      </c>
      <c r="E41" s="23">
        <v>0</v>
      </c>
      <c r="F41" s="23">
        <v>0</v>
      </c>
      <c r="G41" s="23">
        <v>0</v>
      </c>
      <c r="H41" s="23">
        <v>0</v>
      </c>
      <c r="I41" s="25">
        <v>0</v>
      </c>
      <c r="J41" s="22">
        <v>0</v>
      </c>
      <c r="K41" s="25">
        <v>0</v>
      </c>
      <c r="L41" s="23">
        <v>0</v>
      </c>
      <c r="M41" s="25">
        <v>0</v>
      </c>
      <c r="N41" s="23">
        <v>0</v>
      </c>
      <c r="O41" s="25">
        <v>0</v>
      </c>
      <c r="P41" s="25">
        <v>0</v>
      </c>
      <c r="Q41" s="23">
        <v>0</v>
      </c>
      <c r="R41" s="23">
        <v>0</v>
      </c>
      <c r="S41" s="22">
        <v>0</v>
      </c>
      <c r="T41" s="23">
        <v>0</v>
      </c>
      <c r="U41" s="23">
        <v>0</v>
      </c>
      <c r="V41" s="23">
        <v>0</v>
      </c>
      <c r="W41" s="22">
        <v>0</v>
      </c>
      <c r="X41" s="23">
        <v>0</v>
      </c>
      <c r="Y41" s="23">
        <v>0</v>
      </c>
      <c r="Z41" s="22">
        <v>0</v>
      </c>
      <c r="AA41" s="23">
        <v>0</v>
      </c>
      <c r="AB41" s="23">
        <v>1000</v>
      </c>
      <c r="AC41" s="23">
        <v>0</v>
      </c>
      <c r="AD41" s="22">
        <v>0</v>
      </c>
      <c r="AE41" s="22">
        <v>0</v>
      </c>
      <c r="AF41" s="23">
        <v>0</v>
      </c>
      <c r="AG41" s="22">
        <v>0</v>
      </c>
    </row>
    <row r="42" spans="1:34" x14ac:dyDescent="0.25">
      <c r="A42" s="28"/>
      <c r="B42" s="27" t="s">
        <v>65</v>
      </c>
      <c r="C42" s="29"/>
      <c r="D42" s="12" t="s">
        <v>41</v>
      </c>
      <c r="E42" s="23">
        <v>0</v>
      </c>
      <c r="F42" s="23">
        <v>0</v>
      </c>
      <c r="G42" s="23">
        <v>0</v>
      </c>
      <c r="H42" s="23">
        <v>0</v>
      </c>
      <c r="I42" s="25">
        <v>0</v>
      </c>
      <c r="J42" s="22">
        <v>0</v>
      </c>
      <c r="K42" s="25">
        <v>0</v>
      </c>
      <c r="L42" s="23">
        <v>0</v>
      </c>
      <c r="M42" s="25">
        <v>0</v>
      </c>
      <c r="N42" s="23">
        <v>0</v>
      </c>
      <c r="O42" s="25">
        <v>0</v>
      </c>
      <c r="P42" s="25">
        <v>0</v>
      </c>
      <c r="Q42" s="23">
        <v>0</v>
      </c>
      <c r="R42" s="23">
        <v>0</v>
      </c>
      <c r="S42" s="22">
        <v>0</v>
      </c>
      <c r="T42" s="23">
        <v>0</v>
      </c>
      <c r="U42" s="23">
        <v>0</v>
      </c>
      <c r="V42" s="23">
        <v>0</v>
      </c>
      <c r="W42" s="22">
        <v>0</v>
      </c>
      <c r="X42" s="23">
        <v>0</v>
      </c>
      <c r="Y42" s="23">
        <v>0</v>
      </c>
      <c r="Z42" s="22">
        <v>0</v>
      </c>
      <c r="AA42" s="23">
        <v>0</v>
      </c>
      <c r="AB42" s="23">
        <v>1001.5743</v>
      </c>
      <c r="AC42" s="23">
        <v>0</v>
      </c>
      <c r="AD42" s="22">
        <v>0</v>
      </c>
      <c r="AE42" s="22">
        <v>0</v>
      </c>
      <c r="AF42" s="23">
        <v>0</v>
      </c>
      <c r="AG42" s="22">
        <v>0</v>
      </c>
    </row>
    <row r="43" spans="1:34" s="18" customFormat="1" x14ac:dyDescent="0.25">
      <c r="A43" s="14"/>
      <c r="B43" s="27" t="s">
        <v>66</v>
      </c>
      <c r="C43" s="27"/>
      <c r="D43" s="12" t="s">
        <v>41</v>
      </c>
      <c r="E43" s="23">
        <v>0</v>
      </c>
      <c r="F43" s="23">
        <v>0</v>
      </c>
      <c r="G43" s="23">
        <v>0</v>
      </c>
      <c r="H43" s="23">
        <v>0</v>
      </c>
      <c r="I43" s="25">
        <v>0</v>
      </c>
      <c r="J43" s="22">
        <v>0</v>
      </c>
      <c r="K43" s="25">
        <v>0</v>
      </c>
      <c r="L43" s="23">
        <v>0</v>
      </c>
      <c r="M43" s="25">
        <v>0</v>
      </c>
      <c r="N43" s="23">
        <v>0</v>
      </c>
      <c r="O43" s="25">
        <v>0</v>
      </c>
      <c r="P43" s="25">
        <v>0</v>
      </c>
      <c r="Q43" s="23">
        <v>0</v>
      </c>
      <c r="R43" s="23">
        <v>0</v>
      </c>
      <c r="S43" s="22">
        <v>0</v>
      </c>
      <c r="T43" s="23">
        <v>0</v>
      </c>
      <c r="U43" s="23">
        <v>0</v>
      </c>
      <c r="V43" s="23">
        <v>0</v>
      </c>
      <c r="W43" s="22">
        <v>0</v>
      </c>
      <c r="X43" s="23">
        <v>0</v>
      </c>
      <c r="Y43" s="23">
        <v>0</v>
      </c>
      <c r="Z43" s="22">
        <v>0</v>
      </c>
      <c r="AA43" s="23">
        <v>0</v>
      </c>
      <c r="AB43" s="23">
        <v>1000</v>
      </c>
      <c r="AC43" s="23">
        <v>0</v>
      </c>
      <c r="AD43" s="22">
        <v>0</v>
      </c>
      <c r="AE43" s="22">
        <v>0</v>
      </c>
      <c r="AF43" s="23">
        <v>0</v>
      </c>
      <c r="AG43" s="22">
        <v>0</v>
      </c>
    </row>
    <row r="44" spans="1:34" s="18" customFormat="1" x14ac:dyDescent="0.25">
      <c r="A44" s="14"/>
      <c r="B44" s="27" t="s">
        <v>67</v>
      </c>
      <c r="C44" s="29"/>
      <c r="D44" s="12" t="s">
        <v>41</v>
      </c>
      <c r="E44" s="23">
        <v>0</v>
      </c>
      <c r="F44" s="23">
        <v>0</v>
      </c>
      <c r="G44" s="23">
        <v>0</v>
      </c>
      <c r="H44" s="23">
        <v>0</v>
      </c>
      <c r="I44" s="25">
        <v>0</v>
      </c>
      <c r="J44" s="22">
        <v>0</v>
      </c>
      <c r="K44" s="25">
        <v>0</v>
      </c>
      <c r="L44" s="23">
        <v>0</v>
      </c>
      <c r="M44" s="25">
        <v>0</v>
      </c>
      <c r="N44" s="23">
        <v>0</v>
      </c>
      <c r="O44" s="25">
        <v>0</v>
      </c>
      <c r="P44" s="25">
        <v>0</v>
      </c>
      <c r="Q44" s="23">
        <v>0</v>
      </c>
      <c r="R44" s="23">
        <v>0</v>
      </c>
      <c r="S44" s="22">
        <v>0</v>
      </c>
      <c r="T44" s="23">
        <v>0</v>
      </c>
      <c r="U44" s="23">
        <v>0</v>
      </c>
      <c r="V44" s="23">
        <v>0</v>
      </c>
      <c r="W44" s="22">
        <v>0</v>
      </c>
      <c r="X44" s="23">
        <v>0</v>
      </c>
      <c r="Y44" s="23">
        <v>0</v>
      </c>
      <c r="Z44" s="22">
        <v>0</v>
      </c>
      <c r="AA44" s="23">
        <v>0</v>
      </c>
      <c r="AB44" s="23">
        <v>1001.5743</v>
      </c>
      <c r="AC44" s="23">
        <v>0</v>
      </c>
      <c r="AD44" s="22">
        <v>0</v>
      </c>
      <c r="AE44" s="22">
        <v>0</v>
      </c>
      <c r="AF44" s="23">
        <v>0</v>
      </c>
      <c r="AG44" s="22">
        <v>0</v>
      </c>
    </row>
    <row r="45" spans="1:34" s="18" customFormat="1" x14ac:dyDescent="0.25">
      <c r="A45" s="14"/>
      <c r="B45" s="27" t="s">
        <v>68</v>
      </c>
      <c r="C45" s="29"/>
      <c r="D45" s="12" t="s">
        <v>41</v>
      </c>
      <c r="E45" s="23">
        <v>0</v>
      </c>
      <c r="F45" s="23">
        <v>0</v>
      </c>
      <c r="G45" s="23">
        <v>0</v>
      </c>
      <c r="H45" s="23">
        <v>0</v>
      </c>
      <c r="I45" s="25">
        <v>0</v>
      </c>
      <c r="J45" s="22">
        <v>0</v>
      </c>
      <c r="K45" s="25">
        <v>0</v>
      </c>
      <c r="L45" s="23">
        <v>0</v>
      </c>
      <c r="M45" s="25">
        <v>0</v>
      </c>
      <c r="N45" s="23">
        <v>0</v>
      </c>
      <c r="O45" s="25">
        <v>0</v>
      </c>
      <c r="P45" s="25">
        <v>0</v>
      </c>
      <c r="Q45" s="23">
        <v>0</v>
      </c>
      <c r="R45" s="23">
        <v>0</v>
      </c>
      <c r="S45" s="22">
        <v>0</v>
      </c>
      <c r="T45" s="23">
        <v>0</v>
      </c>
      <c r="U45" s="23">
        <v>0</v>
      </c>
      <c r="V45" s="23">
        <v>0</v>
      </c>
      <c r="W45" s="22">
        <v>0</v>
      </c>
      <c r="X45" s="23">
        <v>0</v>
      </c>
      <c r="Y45" s="23">
        <v>0</v>
      </c>
      <c r="Z45" s="22">
        <v>0</v>
      </c>
      <c r="AA45" s="23">
        <v>0</v>
      </c>
      <c r="AB45" s="23">
        <v>0</v>
      </c>
      <c r="AC45" s="23">
        <v>0</v>
      </c>
      <c r="AD45" s="22">
        <v>0</v>
      </c>
      <c r="AE45" s="22">
        <v>0</v>
      </c>
      <c r="AF45" s="23">
        <v>0</v>
      </c>
      <c r="AG45" s="22">
        <v>0</v>
      </c>
    </row>
    <row r="46" spans="1:34" x14ac:dyDescent="0.25">
      <c r="A46" s="9"/>
      <c r="B46" s="27"/>
      <c r="C46" s="27"/>
      <c r="D46" s="12"/>
      <c r="E46" s="30"/>
      <c r="F46" s="30"/>
      <c r="G46" s="30"/>
      <c r="H46" s="31"/>
      <c r="I46" s="30"/>
      <c r="J46" s="32"/>
      <c r="K46" s="30"/>
      <c r="L46" s="32"/>
      <c r="M46" s="32"/>
      <c r="N46" s="30"/>
      <c r="O46" s="30"/>
      <c r="P46" s="30"/>
      <c r="Q46" s="30"/>
      <c r="R46" s="30"/>
      <c r="S46" s="30"/>
      <c r="T46" s="30"/>
      <c r="U46" s="30"/>
      <c r="V46" s="30"/>
      <c r="W46" s="30"/>
      <c r="X46" s="30"/>
      <c r="Y46" s="30"/>
      <c r="Z46" s="30"/>
      <c r="AA46" s="30"/>
      <c r="AB46" s="30"/>
      <c r="AC46" s="30"/>
      <c r="AD46" s="30"/>
      <c r="AE46" s="30"/>
      <c r="AF46" s="30"/>
      <c r="AG46" s="30"/>
    </row>
    <row r="47" spans="1:34" x14ac:dyDescent="0.25">
      <c r="A47" s="33">
        <v>4.2</v>
      </c>
      <c r="B47" s="27" t="s">
        <v>69</v>
      </c>
      <c r="C47" s="27"/>
      <c r="D47" s="27"/>
      <c r="E47" s="30"/>
      <c r="F47" s="30"/>
      <c r="G47" s="30"/>
      <c r="H47" s="31"/>
      <c r="I47" s="30"/>
      <c r="J47" s="32"/>
      <c r="K47" s="30"/>
      <c r="L47" s="32"/>
      <c r="M47" s="32"/>
      <c r="N47" s="30"/>
      <c r="O47" s="30"/>
      <c r="P47" s="30"/>
      <c r="Q47" s="30"/>
      <c r="R47" s="30"/>
      <c r="S47" s="30"/>
      <c r="T47" s="30"/>
      <c r="U47" s="30"/>
      <c r="V47" s="30"/>
      <c r="W47" s="30"/>
      <c r="X47" s="30"/>
      <c r="Y47" s="30"/>
      <c r="Z47" s="30"/>
      <c r="AA47" s="30"/>
      <c r="AB47" s="30"/>
      <c r="AC47" s="30"/>
      <c r="AD47" s="30"/>
      <c r="AE47" s="30"/>
      <c r="AF47" s="30"/>
      <c r="AG47" s="30"/>
      <c r="AH47" s="26"/>
    </row>
    <row r="48" spans="1:34" x14ac:dyDescent="0.25">
      <c r="A48" s="9"/>
      <c r="B48" s="12" t="s">
        <v>40</v>
      </c>
      <c r="C48" s="24"/>
      <c r="D48" s="12" t="s">
        <v>41</v>
      </c>
      <c r="E48" s="23">
        <v>15.4414</v>
      </c>
      <c r="F48" s="23">
        <v>33.342500000000001</v>
      </c>
      <c r="G48" s="23">
        <v>37.363</v>
      </c>
      <c r="H48" s="23">
        <v>22.261900000000001</v>
      </c>
      <c r="I48" s="23">
        <v>58.8307</v>
      </c>
      <c r="J48" s="23">
        <v>137.87200000000001</v>
      </c>
      <c r="K48" s="23">
        <v>57.011499999999998</v>
      </c>
      <c r="L48" s="23">
        <v>35.067900000000002</v>
      </c>
      <c r="M48" s="23">
        <v>13.327</v>
      </c>
      <c r="N48" s="23">
        <v>18.268599999999999</v>
      </c>
      <c r="O48" s="23">
        <v>14.4901</v>
      </c>
      <c r="P48" s="23">
        <v>20.752099999999999</v>
      </c>
      <c r="Q48" s="23">
        <v>8.3931000000000004</v>
      </c>
      <c r="R48" s="23">
        <v>9.7157</v>
      </c>
      <c r="S48" s="23">
        <v>166.81229999999999</v>
      </c>
      <c r="T48" s="23">
        <v>34.0989</v>
      </c>
      <c r="U48" s="23">
        <v>2487.4922999999999</v>
      </c>
      <c r="V48" s="23">
        <v>23.916</v>
      </c>
      <c r="W48" s="23">
        <v>29.638500000000001</v>
      </c>
      <c r="X48" s="23">
        <v>18.011900000000001</v>
      </c>
      <c r="Y48" s="23">
        <v>1268.4495999999999</v>
      </c>
      <c r="Z48" s="23">
        <v>16.259699999999999</v>
      </c>
      <c r="AA48" s="23">
        <v>0</v>
      </c>
      <c r="AB48" s="23">
        <v>1139.7820999999999</v>
      </c>
      <c r="AC48" s="23">
        <v>1139.0885000000001</v>
      </c>
      <c r="AD48" s="23">
        <v>12.523899999999999</v>
      </c>
      <c r="AE48" s="23">
        <v>15.846</v>
      </c>
      <c r="AF48" s="23">
        <v>10.408099999999999</v>
      </c>
      <c r="AG48" s="23">
        <v>9.6362000000000005</v>
      </c>
      <c r="AH48" s="26"/>
    </row>
    <row r="49" spans="1:34" x14ac:dyDescent="0.25">
      <c r="A49" s="9"/>
      <c r="B49" s="12" t="s">
        <v>42</v>
      </c>
      <c r="C49" s="12"/>
      <c r="D49" s="12" t="s">
        <v>41</v>
      </c>
      <c r="E49" s="23">
        <v>0</v>
      </c>
      <c r="F49" s="23">
        <v>0</v>
      </c>
      <c r="G49" s="23">
        <v>0</v>
      </c>
      <c r="H49" s="23">
        <v>0</v>
      </c>
      <c r="I49" s="23">
        <v>43.685299999999998</v>
      </c>
      <c r="J49" s="23">
        <v>19.183800000000002</v>
      </c>
      <c r="K49" s="23">
        <v>17.867999999999999</v>
      </c>
      <c r="L49" s="23">
        <v>0</v>
      </c>
      <c r="M49" s="23">
        <v>10.6318</v>
      </c>
      <c r="N49" s="23">
        <v>13.9396</v>
      </c>
      <c r="O49" s="23">
        <v>13.6046</v>
      </c>
      <c r="P49" s="23">
        <v>18.2822</v>
      </c>
      <c r="Q49" s="23">
        <v>8.3931000000000004</v>
      </c>
      <c r="R49" s="23">
        <v>9.7157</v>
      </c>
      <c r="S49" s="23">
        <v>40.386000000000003</v>
      </c>
      <c r="T49" s="23">
        <v>21.755600000000001</v>
      </c>
      <c r="U49" s="23">
        <v>0</v>
      </c>
      <c r="V49" s="23">
        <v>0</v>
      </c>
      <c r="W49" s="23">
        <v>17.3674</v>
      </c>
      <c r="X49" s="23">
        <v>0</v>
      </c>
      <c r="Y49" s="23">
        <v>0</v>
      </c>
      <c r="Z49" s="23">
        <v>14.1028</v>
      </c>
      <c r="AA49" s="23">
        <v>0</v>
      </c>
      <c r="AB49" s="23">
        <v>0</v>
      </c>
      <c r="AC49" s="23">
        <v>0</v>
      </c>
      <c r="AD49" s="23">
        <v>11.7624</v>
      </c>
      <c r="AE49" s="23">
        <v>14.898300000000001</v>
      </c>
      <c r="AF49" s="23">
        <v>0</v>
      </c>
      <c r="AG49" s="23">
        <v>9.6362000000000005</v>
      </c>
      <c r="AH49" s="26"/>
    </row>
    <row r="50" spans="1:34" x14ac:dyDescent="0.25">
      <c r="A50" s="9"/>
      <c r="B50" s="12" t="s">
        <v>43</v>
      </c>
      <c r="C50" s="24"/>
      <c r="D50" s="12" t="s">
        <v>41</v>
      </c>
      <c r="E50" s="23">
        <v>0</v>
      </c>
      <c r="F50" s="23">
        <v>10.0604</v>
      </c>
      <c r="G50" s="23">
        <v>10.0992</v>
      </c>
      <c r="H50" s="23">
        <v>0</v>
      </c>
      <c r="I50" s="23">
        <v>0</v>
      </c>
      <c r="J50" s="23">
        <v>0</v>
      </c>
      <c r="K50" s="23">
        <v>0</v>
      </c>
      <c r="L50" s="23">
        <v>0</v>
      </c>
      <c r="M50" s="23">
        <v>0</v>
      </c>
      <c r="N50" s="23">
        <v>0</v>
      </c>
      <c r="O50" s="23">
        <v>0</v>
      </c>
      <c r="P50" s="23">
        <v>0</v>
      </c>
      <c r="Q50" s="23">
        <v>0</v>
      </c>
      <c r="R50" s="23">
        <v>0</v>
      </c>
      <c r="S50" s="23">
        <v>0</v>
      </c>
      <c r="T50" s="23">
        <v>0</v>
      </c>
      <c r="U50" s="23">
        <v>1001.1996</v>
      </c>
      <c r="V50" s="23">
        <v>0</v>
      </c>
      <c r="W50" s="23">
        <v>0</v>
      </c>
      <c r="X50" s="23">
        <v>0</v>
      </c>
      <c r="Y50" s="23">
        <v>1006.2583</v>
      </c>
      <c r="Z50" s="23">
        <v>0</v>
      </c>
      <c r="AA50" s="23">
        <v>0</v>
      </c>
      <c r="AB50" s="23">
        <v>1000.0018</v>
      </c>
      <c r="AC50" s="23">
        <v>1005.9764</v>
      </c>
      <c r="AD50" s="23">
        <v>0</v>
      </c>
      <c r="AE50" s="23">
        <v>0</v>
      </c>
      <c r="AF50" s="23">
        <v>0</v>
      </c>
      <c r="AG50" s="23">
        <v>0</v>
      </c>
      <c r="AH50" s="26"/>
    </row>
    <row r="51" spans="1:34" x14ac:dyDescent="0.25">
      <c r="A51" s="9"/>
      <c r="B51" s="12" t="s">
        <v>44</v>
      </c>
      <c r="C51" s="24"/>
      <c r="D51" s="12" t="s">
        <v>41</v>
      </c>
      <c r="E51" s="23">
        <v>0</v>
      </c>
      <c r="F51" s="23">
        <v>10.014699999999999</v>
      </c>
      <c r="G51" s="23">
        <v>10.065300000000001</v>
      </c>
      <c r="H51" s="23">
        <v>0</v>
      </c>
      <c r="I51" s="23">
        <v>0</v>
      </c>
      <c r="J51" s="23">
        <v>0</v>
      </c>
      <c r="K51" s="23">
        <v>0</v>
      </c>
      <c r="L51" s="23">
        <v>0</v>
      </c>
      <c r="M51" s="23">
        <v>0</v>
      </c>
      <c r="N51" s="23">
        <v>0</v>
      </c>
      <c r="O51" s="23">
        <v>0</v>
      </c>
      <c r="P51" s="23">
        <v>0</v>
      </c>
      <c r="Q51" s="23">
        <v>0</v>
      </c>
      <c r="R51" s="23">
        <v>0</v>
      </c>
      <c r="S51" s="23">
        <v>0</v>
      </c>
      <c r="T51" s="23">
        <v>0</v>
      </c>
      <c r="U51" s="23">
        <v>1000.885</v>
      </c>
      <c r="V51" s="23">
        <v>0</v>
      </c>
      <c r="W51" s="23">
        <v>0</v>
      </c>
      <c r="X51" s="23">
        <v>0</v>
      </c>
      <c r="Y51" s="23">
        <v>1001.2865</v>
      </c>
      <c r="Z51" s="23">
        <v>0</v>
      </c>
      <c r="AA51" s="23">
        <v>0</v>
      </c>
      <c r="AB51" s="23">
        <v>1000.5533</v>
      </c>
      <c r="AC51" s="23">
        <v>1001.039</v>
      </c>
      <c r="AD51" s="23">
        <v>0</v>
      </c>
      <c r="AE51" s="23">
        <v>0</v>
      </c>
      <c r="AF51" s="23">
        <v>0</v>
      </c>
      <c r="AG51" s="23">
        <v>0</v>
      </c>
    </row>
    <row r="52" spans="1:34" x14ac:dyDescent="0.25">
      <c r="A52" s="9"/>
      <c r="B52" s="12" t="s">
        <v>45</v>
      </c>
      <c r="C52" s="24"/>
      <c r="D52" s="12" t="s">
        <v>41</v>
      </c>
      <c r="E52" s="23">
        <v>10.0162</v>
      </c>
      <c r="F52" s="23">
        <v>10.2189</v>
      </c>
      <c r="G52" s="23">
        <v>10.0922</v>
      </c>
      <c r="H52" s="23">
        <v>10.021800000000001</v>
      </c>
      <c r="I52" s="23">
        <v>0</v>
      </c>
      <c r="J52" s="23">
        <v>0</v>
      </c>
      <c r="K52" s="23">
        <v>0</v>
      </c>
      <c r="L52" s="23">
        <v>10.5715</v>
      </c>
      <c r="M52" s="23">
        <v>10.1355</v>
      </c>
      <c r="N52" s="23">
        <v>0</v>
      </c>
      <c r="O52" s="23">
        <v>0</v>
      </c>
      <c r="P52" s="23">
        <v>0</v>
      </c>
      <c r="Q52" s="23">
        <v>0</v>
      </c>
      <c r="R52" s="23">
        <v>0</v>
      </c>
      <c r="S52" s="23">
        <v>0</v>
      </c>
      <c r="T52" s="23">
        <v>0</v>
      </c>
      <c r="U52" s="23">
        <v>0</v>
      </c>
      <c r="V52" s="23">
        <v>10.017799999999999</v>
      </c>
      <c r="W52" s="23">
        <v>0</v>
      </c>
      <c r="X52" s="23">
        <v>11.289199999999999</v>
      </c>
      <c r="Y52" s="23">
        <v>0</v>
      </c>
      <c r="Z52" s="23">
        <v>0</v>
      </c>
      <c r="AA52" s="23">
        <v>0</v>
      </c>
      <c r="AB52" s="23">
        <v>0</v>
      </c>
      <c r="AC52" s="23">
        <v>1004.1546</v>
      </c>
      <c r="AD52" s="23">
        <v>0</v>
      </c>
      <c r="AE52" s="23">
        <v>0</v>
      </c>
      <c r="AF52" s="23">
        <v>10.077</v>
      </c>
      <c r="AG52" s="23">
        <v>0</v>
      </c>
    </row>
    <row r="53" spans="1:34" x14ac:dyDescent="0.25">
      <c r="A53" s="9"/>
      <c r="B53" s="12" t="s">
        <v>46</v>
      </c>
      <c r="C53" s="12"/>
      <c r="D53" s="12" t="s">
        <v>41</v>
      </c>
      <c r="E53" s="23">
        <v>9.9995999999999992</v>
      </c>
      <c r="F53" s="23">
        <v>0</v>
      </c>
      <c r="G53" s="23">
        <v>10.1014</v>
      </c>
      <c r="H53" s="23">
        <v>10.1065</v>
      </c>
      <c r="I53" s="23">
        <v>0</v>
      </c>
      <c r="J53" s="23">
        <v>0</v>
      </c>
      <c r="K53" s="23">
        <v>0</v>
      </c>
      <c r="L53" s="23">
        <v>10.7925</v>
      </c>
      <c r="M53" s="23">
        <v>10.234400000000001</v>
      </c>
      <c r="N53" s="23">
        <v>0</v>
      </c>
      <c r="O53" s="23">
        <v>0</v>
      </c>
      <c r="P53" s="23">
        <v>0</v>
      </c>
      <c r="Q53" s="23">
        <v>0</v>
      </c>
      <c r="R53" s="23">
        <v>0</v>
      </c>
      <c r="S53" s="23">
        <v>0</v>
      </c>
      <c r="T53" s="23">
        <v>0</v>
      </c>
      <c r="U53" s="23">
        <v>0</v>
      </c>
      <c r="V53" s="23">
        <v>10.452</v>
      </c>
      <c r="W53" s="23">
        <v>0</v>
      </c>
      <c r="X53" s="23">
        <v>11.680199999999999</v>
      </c>
      <c r="Y53" s="23">
        <v>0</v>
      </c>
      <c r="Z53" s="23">
        <v>0</v>
      </c>
      <c r="AA53" s="23">
        <v>0</v>
      </c>
      <c r="AB53" s="23">
        <v>0</v>
      </c>
      <c r="AC53" s="23">
        <v>0</v>
      </c>
      <c r="AD53" s="23">
        <v>0</v>
      </c>
      <c r="AE53" s="23">
        <v>0</v>
      </c>
      <c r="AF53" s="23">
        <v>10.0939</v>
      </c>
      <c r="AG53" s="23">
        <v>0</v>
      </c>
    </row>
    <row r="54" spans="1:34" x14ac:dyDescent="0.25">
      <c r="A54" s="9"/>
      <c r="B54" s="12" t="s">
        <v>47</v>
      </c>
      <c r="C54" s="12"/>
      <c r="D54" s="12" t="s">
        <v>41</v>
      </c>
      <c r="E54" s="23">
        <v>10.1769</v>
      </c>
      <c r="F54" s="23">
        <v>0</v>
      </c>
      <c r="G54" s="23">
        <v>10.039400000000001</v>
      </c>
      <c r="H54" s="23">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row>
    <row r="55" spans="1:34" x14ac:dyDescent="0.25">
      <c r="A55" s="9"/>
      <c r="B55" s="12" t="s">
        <v>48</v>
      </c>
      <c r="C55" s="12"/>
      <c r="D55" s="12" t="s">
        <v>41</v>
      </c>
      <c r="E55" s="23">
        <v>10.2271</v>
      </c>
      <c r="F55" s="23">
        <v>0</v>
      </c>
      <c r="G55" s="23">
        <v>0</v>
      </c>
      <c r="H55" s="23">
        <v>10.539899999999999</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row>
    <row r="56" spans="1:34" x14ac:dyDescent="0.25">
      <c r="A56" s="9"/>
      <c r="B56" s="12" t="s">
        <v>49</v>
      </c>
      <c r="C56" s="24"/>
      <c r="D56" s="12" t="s">
        <v>41</v>
      </c>
      <c r="E56" s="23">
        <v>0</v>
      </c>
      <c r="F56" s="23">
        <v>33.3688</v>
      </c>
      <c r="G56" s="23">
        <v>26.314299999999999</v>
      </c>
      <c r="H56" s="23">
        <v>25.7636</v>
      </c>
      <c r="I56" s="23">
        <v>0</v>
      </c>
      <c r="J56" s="23">
        <v>0</v>
      </c>
      <c r="K56" s="23">
        <v>0</v>
      </c>
      <c r="L56" s="23">
        <v>0</v>
      </c>
      <c r="M56" s="23">
        <v>0</v>
      </c>
      <c r="N56" s="23">
        <v>0</v>
      </c>
      <c r="O56" s="23">
        <v>0</v>
      </c>
      <c r="P56" s="23">
        <v>0</v>
      </c>
      <c r="Q56" s="23">
        <v>0</v>
      </c>
      <c r="R56" s="23">
        <v>0</v>
      </c>
      <c r="S56" s="23">
        <v>0</v>
      </c>
      <c r="T56" s="23">
        <v>0</v>
      </c>
      <c r="U56" s="23">
        <v>3661.2042000000001</v>
      </c>
      <c r="V56" s="23">
        <v>0</v>
      </c>
      <c r="W56" s="23">
        <v>0</v>
      </c>
      <c r="X56" s="23">
        <v>0</v>
      </c>
      <c r="Y56" s="23">
        <v>0</v>
      </c>
      <c r="Z56" s="23">
        <v>0</v>
      </c>
      <c r="AA56" s="23">
        <v>0</v>
      </c>
      <c r="AB56" s="23">
        <v>0</v>
      </c>
      <c r="AC56" s="23">
        <v>0</v>
      </c>
      <c r="AD56" s="23">
        <v>0</v>
      </c>
      <c r="AE56" s="23">
        <v>0</v>
      </c>
      <c r="AF56" s="23">
        <v>0</v>
      </c>
      <c r="AG56" s="23">
        <v>0</v>
      </c>
    </row>
    <row r="57" spans="1:34" x14ac:dyDescent="0.25">
      <c r="A57" s="9"/>
      <c r="B57" s="12" t="s">
        <v>50</v>
      </c>
      <c r="C57" s="12"/>
      <c r="D57" s="12" t="s">
        <v>41</v>
      </c>
      <c r="E57" s="23">
        <v>0</v>
      </c>
      <c r="F57" s="23">
        <v>0</v>
      </c>
      <c r="G57" s="23">
        <v>0</v>
      </c>
      <c r="H57" s="23">
        <v>0</v>
      </c>
      <c r="I57" s="23">
        <v>0</v>
      </c>
      <c r="J57" s="23">
        <v>0</v>
      </c>
      <c r="K57" s="23">
        <v>0</v>
      </c>
      <c r="L57" s="23">
        <v>0</v>
      </c>
      <c r="M57" s="23">
        <v>0</v>
      </c>
      <c r="N57" s="23">
        <v>0</v>
      </c>
      <c r="O57" s="23">
        <v>0</v>
      </c>
      <c r="P57" s="23">
        <v>0</v>
      </c>
      <c r="Q57" s="23">
        <v>0</v>
      </c>
      <c r="R57" s="23">
        <v>0</v>
      </c>
      <c r="S57" s="23">
        <v>0</v>
      </c>
      <c r="T57" s="23">
        <v>0</v>
      </c>
      <c r="U57" s="23">
        <v>3020.877</v>
      </c>
      <c r="V57" s="23">
        <v>0</v>
      </c>
      <c r="W57" s="23">
        <v>0</v>
      </c>
      <c r="X57" s="23">
        <v>0</v>
      </c>
      <c r="Y57" s="23">
        <v>0</v>
      </c>
      <c r="Z57" s="23">
        <v>0</v>
      </c>
      <c r="AA57" s="23">
        <v>0</v>
      </c>
      <c r="AB57" s="23">
        <v>0</v>
      </c>
      <c r="AC57" s="23">
        <v>0</v>
      </c>
      <c r="AD57" s="23">
        <v>0</v>
      </c>
      <c r="AE57" s="23">
        <v>0</v>
      </c>
      <c r="AF57" s="23">
        <v>0</v>
      </c>
      <c r="AG57" s="23">
        <v>0</v>
      </c>
    </row>
    <row r="58" spans="1:34" x14ac:dyDescent="0.25">
      <c r="A58" s="9"/>
      <c r="B58" s="12" t="s">
        <v>51</v>
      </c>
      <c r="C58" s="12"/>
      <c r="D58" s="12" t="s">
        <v>41</v>
      </c>
      <c r="E58" s="23">
        <v>0</v>
      </c>
      <c r="F58" s="23">
        <v>10.049899999999999</v>
      </c>
      <c r="G58" s="23">
        <v>0</v>
      </c>
      <c r="H58" s="23">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row>
    <row r="59" spans="1:34" x14ac:dyDescent="0.25">
      <c r="A59" s="9"/>
      <c r="B59" s="12" t="s">
        <v>52</v>
      </c>
      <c r="C59" s="24"/>
      <c r="D59" s="12" t="s">
        <v>41</v>
      </c>
      <c r="E59" s="23">
        <v>0</v>
      </c>
      <c r="F59" s="23">
        <v>10.014699999999999</v>
      </c>
      <c r="G59" s="23">
        <v>0</v>
      </c>
      <c r="H59" s="23">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row>
    <row r="60" spans="1:34" x14ac:dyDescent="0.25">
      <c r="A60" s="9"/>
      <c r="B60" s="12" t="s">
        <v>53</v>
      </c>
      <c r="C60" s="24"/>
      <c r="D60" s="12" t="s">
        <v>41</v>
      </c>
      <c r="E60" s="23">
        <v>0</v>
      </c>
      <c r="F60" s="23">
        <v>10.3932</v>
      </c>
      <c r="G60" s="23">
        <v>0</v>
      </c>
      <c r="H60" s="23">
        <v>10.0319</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row>
    <row r="61" spans="1:34" x14ac:dyDescent="0.25">
      <c r="A61" s="9"/>
      <c r="B61" s="12" t="s">
        <v>54</v>
      </c>
      <c r="C61" s="12"/>
      <c r="D61" s="12" t="s">
        <v>41</v>
      </c>
      <c r="E61" s="23">
        <v>0</v>
      </c>
      <c r="F61" s="23">
        <v>0</v>
      </c>
      <c r="G61" s="23">
        <v>0</v>
      </c>
      <c r="H61" s="23">
        <v>10.034000000000001</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row>
    <row r="62" spans="1:34" x14ac:dyDescent="0.25">
      <c r="A62" s="9"/>
      <c r="B62" s="12" t="s">
        <v>55</v>
      </c>
      <c r="C62" s="12"/>
      <c r="D62" s="12" t="s">
        <v>41</v>
      </c>
      <c r="E62" s="23">
        <v>0</v>
      </c>
      <c r="F62" s="23">
        <v>0</v>
      </c>
      <c r="G62" s="23">
        <v>0</v>
      </c>
      <c r="H62" s="23">
        <v>10.5997</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row>
    <row r="63" spans="1:34" x14ac:dyDescent="0.25">
      <c r="A63" s="9"/>
      <c r="B63" s="27" t="s">
        <v>56</v>
      </c>
      <c r="C63" s="27"/>
      <c r="D63" s="12" t="s">
        <v>41</v>
      </c>
      <c r="E63" s="23">
        <v>16.382100000000001</v>
      </c>
      <c r="F63" s="23">
        <v>35.777700000000003</v>
      </c>
      <c r="G63" s="23">
        <v>40.520299999999999</v>
      </c>
      <c r="H63" s="23">
        <v>23.438300000000002</v>
      </c>
      <c r="I63" s="23">
        <v>67.1935</v>
      </c>
      <c r="J63" s="23">
        <v>153.8707</v>
      </c>
      <c r="K63" s="23">
        <v>62.1387</v>
      </c>
      <c r="L63" s="23">
        <v>40.9634</v>
      </c>
      <c r="M63" s="23">
        <v>13.805</v>
      </c>
      <c r="N63" s="23">
        <v>19.955400000000001</v>
      </c>
      <c r="O63" s="23">
        <v>15.6008</v>
      </c>
      <c r="P63" s="23">
        <v>22.070399999999999</v>
      </c>
      <c r="Q63" s="23">
        <v>8.5269999999999992</v>
      </c>
      <c r="R63" s="23">
        <v>9.7384000000000004</v>
      </c>
      <c r="S63" s="23">
        <v>181.84280000000001</v>
      </c>
      <c r="T63" s="23">
        <v>37.035299999999999</v>
      </c>
      <c r="U63" s="23">
        <v>2510.8083999999999</v>
      </c>
      <c r="V63" s="23">
        <v>25.4817</v>
      </c>
      <c r="W63" s="23">
        <v>32.005699999999997</v>
      </c>
      <c r="X63" s="23">
        <v>19.3992</v>
      </c>
      <c r="Y63" s="23">
        <v>1278.7374</v>
      </c>
      <c r="Z63" s="23">
        <v>17.191700000000001</v>
      </c>
      <c r="AA63" s="23">
        <v>0</v>
      </c>
      <c r="AB63" s="23">
        <v>1141.9903999999999</v>
      </c>
      <c r="AC63" s="23">
        <v>1149.5888</v>
      </c>
      <c r="AD63" s="23">
        <v>12.9641</v>
      </c>
      <c r="AE63" s="23">
        <v>16.4129</v>
      </c>
      <c r="AF63" s="23">
        <v>10.4857</v>
      </c>
      <c r="AG63" s="23">
        <v>9.8231000000000002</v>
      </c>
    </row>
    <row r="64" spans="1:34" x14ac:dyDescent="0.25">
      <c r="A64" s="9"/>
      <c r="B64" s="27" t="s">
        <v>57</v>
      </c>
      <c r="C64" s="27"/>
      <c r="D64" s="12" t="s">
        <v>41</v>
      </c>
      <c r="E64" s="23">
        <v>0</v>
      </c>
      <c r="F64" s="23">
        <v>0</v>
      </c>
      <c r="G64" s="23">
        <v>0</v>
      </c>
      <c r="H64" s="23">
        <v>0</v>
      </c>
      <c r="I64" s="23">
        <v>52.986499999999999</v>
      </c>
      <c r="J64" s="23">
        <v>22.301100000000002</v>
      </c>
      <c r="K64" s="23">
        <v>21.927900000000001</v>
      </c>
      <c r="L64" s="23">
        <v>0</v>
      </c>
      <c r="M64" s="23">
        <v>10.795299999999999</v>
      </c>
      <c r="N64" s="23">
        <v>15.1883</v>
      </c>
      <c r="O64" s="23">
        <v>14.6098</v>
      </c>
      <c r="P64" s="23">
        <v>20.063600000000001</v>
      </c>
      <c r="Q64" s="23">
        <v>8.5269999999999992</v>
      </c>
      <c r="R64" s="23">
        <v>9.7384000000000004</v>
      </c>
      <c r="S64" s="23">
        <v>41.639600000000002</v>
      </c>
      <c r="T64" s="23">
        <v>29.224399999999999</v>
      </c>
      <c r="U64" s="23">
        <v>0</v>
      </c>
      <c r="V64" s="23">
        <v>0</v>
      </c>
      <c r="W64" s="23">
        <v>19.164000000000001</v>
      </c>
      <c r="X64" s="23">
        <v>0</v>
      </c>
      <c r="Y64" s="23">
        <v>0</v>
      </c>
      <c r="Z64" s="23">
        <v>14.949299999999999</v>
      </c>
      <c r="AA64" s="23">
        <v>0</v>
      </c>
      <c r="AB64" s="23">
        <v>0</v>
      </c>
      <c r="AC64" s="23">
        <v>0</v>
      </c>
      <c r="AD64" s="23">
        <v>12.1777</v>
      </c>
      <c r="AE64" s="23">
        <v>16.4129</v>
      </c>
      <c r="AF64" s="23">
        <v>0</v>
      </c>
      <c r="AG64" s="23">
        <v>9.8231000000000002</v>
      </c>
    </row>
    <row r="65" spans="1:33" x14ac:dyDescent="0.25">
      <c r="A65" s="28"/>
      <c r="B65" s="27" t="s">
        <v>58</v>
      </c>
      <c r="C65" s="27"/>
      <c r="D65" s="12" t="s">
        <v>41</v>
      </c>
      <c r="E65" s="23">
        <v>0</v>
      </c>
      <c r="F65" s="23">
        <v>10.083500000000001</v>
      </c>
      <c r="G65" s="23">
        <v>10.1051</v>
      </c>
      <c r="H65" s="23">
        <v>0</v>
      </c>
      <c r="I65" s="23">
        <v>0</v>
      </c>
      <c r="J65" s="23">
        <v>0</v>
      </c>
      <c r="K65" s="23">
        <v>0</v>
      </c>
      <c r="L65" s="23">
        <v>0</v>
      </c>
      <c r="M65" s="23">
        <v>0</v>
      </c>
      <c r="N65" s="23">
        <v>0</v>
      </c>
      <c r="O65" s="23">
        <v>0</v>
      </c>
      <c r="P65" s="23">
        <v>0</v>
      </c>
      <c r="Q65" s="23">
        <v>0</v>
      </c>
      <c r="R65" s="23">
        <v>0</v>
      </c>
      <c r="S65" s="23">
        <v>0</v>
      </c>
      <c r="T65" s="23">
        <v>0</v>
      </c>
      <c r="U65" s="23">
        <v>1002.0848999999999</v>
      </c>
      <c r="V65" s="23">
        <v>0</v>
      </c>
      <c r="W65" s="23">
        <v>0</v>
      </c>
      <c r="X65" s="23">
        <v>0</v>
      </c>
      <c r="Y65" s="23">
        <v>1007.0751</v>
      </c>
      <c r="Z65" s="23">
        <v>0</v>
      </c>
      <c r="AA65" s="23">
        <v>0</v>
      </c>
      <c r="AB65" s="23">
        <v>1000.0028</v>
      </c>
      <c r="AC65" s="23">
        <v>1000</v>
      </c>
      <c r="AD65" s="23">
        <v>0</v>
      </c>
      <c r="AE65" s="23">
        <v>0</v>
      </c>
      <c r="AF65" s="23">
        <v>0</v>
      </c>
      <c r="AG65" s="23">
        <v>0</v>
      </c>
    </row>
    <row r="66" spans="1:33" x14ac:dyDescent="0.25">
      <c r="A66" s="28"/>
      <c r="B66" s="27" t="s">
        <v>59</v>
      </c>
      <c r="C66" s="27"/>
      <c r="D66" s="12" t="s">
        <v>41</v>
      </c>
      <c r="E66" s="23">
        <v>0</v>
      </c>
      <c r="F66" s="23">
        <v>10.0176</v>
      </c>
      <c r="G66" s="23">
        <v>10.071199999999999</v>
      </c>
      <c r="H66" s="23">
        <v>0</v>
      </c>
      <c r="I66" s="23">
        <v>0</v>
      </c>
      <c r="J66" s="23">
        <v>0</v>
      </c>
      <c r="K66" s="23">
        <v>0</v>
      </c>
      <c r="L66" s="23">
        <v>0</v>
      </c>
      <c r="M66" s="23">
        <v>0</v>
      </c>
      <c r="N66" s="23">
        <v>0</v>
      </c>
      <c r="O66" s="23">
        <v>0</v>
      </c>
      <c r="P66" s="23">
        <v>0</v>
      </c>
      <c r="Q66" s="23">
        <v>0</v>
      </c>
      <c r="R66" s="23">
        <v>0</v>
      </c>
      <c r="S66" s="23">
        <v>0</v>
      </c>
      <c r="T66" s="23">
        <v>0</v>
      </c>
      <c r="U66" s="23">
        <v>1219.4682</v>
      </c>
      <c r="V66" s="23">
        <v>0</v>
      </c>
      <c r="W66" s="23">
        <v>0</v>
      </c>
      <c r="X66" s="23">
        <v>0</v>
      </c>
      <c r="Y66" s="23">
        <v>0</v>
      </c>
      <c r="Z66" s="23">
        <v>0</v>
      </c>
      <c r="AA66" s="23">
        <v>0</v>
      </c>
      <c r="AB66" s="23">
        <v>1000.5753</v>
      </c>
      <c r="AC66" s="23">
        <v>0</v>
      </c>
      <c r="AD66" s="23">
        <v>0</v>
      </c>
      <c r="AE66" s="23">
        <v>0</v>
      </c>
      <c r="AF66" s="23">
        <v>0</v>
      </c>
      <c r="AG66" s="23">
        <v>0</v>
      </c>
    </row>
    <row r="67" spans="1:33" x14ac:dyDescent="0.25">
      <c r="A67" s="28"/>
      <c r="B67" s="27" t="s">
        <v>60</v>
      </c>
      <c r="C67" s="29"/>
      <c r="D67" s="12" t="s">
        <v>41</v>
      </c>
      <c r="E67" s="23">
        <v>10.360200000000001</v>
      </c>
      <c r="F67" s="23">
        <v>10.0258</v>
      </c>
      <c r="G67" s="23">
        <v>10.202299999999999</v>
      </c>
      <c r="H67" s="23">
        <v>10.0831</v>
      </c>
      <c r="I67" s="23">
        <v>0</v>
      </c>
      <c r="J67" s="23">
        <v>0</v>
      </c>
      <c r="K67" s="23">
        <v>0</v>
      </c>
      <c r="L67" s="23">
        <v>12.2706</v>
      </c>
      <c r="M67" s="23">
        <v>10.390700000000001</v>
      </c>
      <c r="N67" s="23">
        <v>0</v>
      </c>
      <c r="O67" s="23">
        <v>0</v>
      </c>
      <c r="P67" s="23">
        <v>0</v>
      </c>
      <c r="Q67" s="23">
        <v>0</v>
      </c>
      <c r="R67" s="23">
        <v>0</v>
      </c>
      <c r="S67" s="23">
        <v>0</v>
      </c>
      <c r="T67" s="23">
        <v>0</v>
      </c>
      <c r="U67" s="23">
        <v>0</v>
      </c>
      <c r="V67" s="23">
        <v>10.054399999999999</v>
      </c>
      <c r="W67" s="23">
        <v>0</v>
      </c>
      <c r="X67" s="23">
        <v>13.335699999999999</v>
      </c>
      <c r="Y67" s="23">
        <v>0</v>
      </c>
      <c r="Z67" s="23">
        <v>0</v>
      </c>
      <c r="AA67" s="23">
        <v>0</v>
      </c>
      <c r="AB67" s="23">
        <v>0</v>
      </c>
      <c r="AC67" s="23">
        <v>0</v>
      </c>
      <c r="AD67" s="23">
        <v>0</v>
      </c>
      <c r="AE67" s="23">
        <v>0</v>
      </c>
      <c r="AF67" s="23">
        <v>10.083399999999999</v>
      </c>
      <c r="AG67" s="23">
        <v>0</v>
      </c>
    </row>
    <row r="68" spans="1:33" x14ac:dyDescent="0.25">
      <c r="A68" s="28"/>
      <c r="B68" s="27" t="s">
        <v>61</v>
      </c>
      <c r="C68" s="27"/>
      <c r="D68" s="12" t="s">
        <v>41</v>
      </c>
      <c r="E68" s="23">
        <v>9.9992999999999999</v>
      </c>
      <c r="F68" s="23">
        <v>0</v>
      </c>
      <c r="G68" s="23">
        <v>10.2454</v>
      </c>
      <c r="H68" s="23">
        <v>10.202500000000001</v>
      </c>
      <c r="I68" s="23">
        <v>0</v>
      </c>
      <c r="J68" s="23">
        <v>0</v>
      </c>
      <c r="K68" s="23">
        <v>0</v>
      </c>
      <c r="L68" s="23">
        <v>11.987299999999999</v>
      </c>
      <c r="M68" s="23">
        <v>10.5281</v>
      </c>
      <c r="N68" s="23">
        <v>0</v>
      </c>
      <c r="O68" s="23">
        <v>0</v>
      </c>
      <c r="P68" s="23">
        <v>0</v>
      </c>
      <c r="Q68" s="23">
        <v>0</v>
      </c>
      <c r="R68" s="23">
        <v>0</v>
      </c>
      <c r="S68" s="23">
        <v>0</v>
      </c>
      <c r="T68" s="23">
        <v>0</v>
      </c>
      <c r="U68" s="23">
        <v>0</v>
      </c>
      <c r="V68" s="23">
        <v>10.8089</v>
      </c>
      <c r="W68" s="23">
        <v>0</v>
      </c>
      <c r="X68" s="23">
        <v>12.3847</v>
      </c>
      <c r="Y68" s="23">
        <v>0</v>
      </c>
      <c r="Z68" s="23">
        <v>0</v>
      </c>
      <c r="AA68" s="23">
        <v>0</v>
      </c>
      <c r="AB68" s="23">
        <v>0</v>
      </c>
      <c r="AC68" s="23">
        <v>0</v>
      </c>
      <c r="AD68" s="23">
        <v>0</v>
      </c>
      <c r="AE68" s="23">
        <v>0</v>
      </c>
      <c r="AF68" s="23">
        <v>10.020099999999999</v>
      </c>
      <c r="AG68" s="23">
        <v>0</v>
      </c>
    </row>
    <row r="69" spans="1:33" x14ac:dyDescent="0.25">
      <c r="A69" s="28"/>
      <c r="B69" s="27" t="s">
        <v>62</v>
      </c>
      <c r="C69" s="29"/>
      <c r="D69" s="12" t="s">
        <v>41</v>
      </c>
      <c r="E69" s="23">
        <v>0</v>
      </c>
      <c r="F69" s="23">
        <v>0</v>
      </c>
      <c r="G69" s="23">
        <v>0</v>
      </c>
      <c r="H69" s="23">
        <v>0</v>
      </c>
      <c r="I69" s="23">
        <v>0</v>
      </c>
      <c r="J69" s="23">
        <v>0</v>
      </c>
      <c r="K69" s="23">
        <v>0</v>
      </c>
      <c r="L69" s="23">
        <v>0</v>
      </c>
      <c r="M69" s="23">
        <v>0</v>
      </c>
      <c r="N69" s="23">
        <v>0</v>
      </c>
      <c r="O69" s="23">
        <v>0</v>
      </c>
      <c r="P69" s="23">
        <v>0</v>
      </c>
      <c r="Q69" s="23">
        <v>0</v>
      </c>
      <c r="R69" s="23">
        <v>0</v>
      </c>
      <c r="S69" s="23">
        <v>0</v>
      </c>
      <c r="T69" s="23">
        <v>0</v>
      </c>
      <c r="U69" s="23">
        <v>0</v>
      </c>
      <c r="V69" s="23">
        <v>0</v>
      </c>
      <c r="W69" s="23">
        <v>0</v>
      </c>
      <c r="X69" s="23">
        <v>0</v>
      </c>
      <c r="Y69" s="23">
        <v>0</v>
      </c>
      <c r="Z69" s="23">
        <v>0</v>
      </c>
      <c r="AA69" s="23">
        <v>0</v>
      </c>
      <c r="AB69" s="23">
        <v>0</v>
      </c>
      <c r="AC69" s="23">
        <v>0</v>
      </c>
      <c r="AD69" s="23">
        <v>0</v>
      </c>
      <c r="AE69" s="23">
        <v>0</v>
      </c>
      <c r="AF69" s="23">
        <v>0</v>
      </c>
      <c r="AG69" s="23">
        <v>0</v>
      </c>
    </row>
    <row r="70" spans="1:33" x14ac:dyDescent="0.25">
      <c r="A70" s="28"/>
      <c r="B70" s="27" t="s">
        <v>63</v>
      </c>
      <c r="C70" s="29"/>
      <c r="D70" s="12" t="s">
        <v>41</v>
      </c>
      <c r="E70" s="23">
        <v>10.333</v>
      </c>
      <c r="F70" s="23">
        <v>0</v>
      </c>
      <c r="G70" s="23">
        <v>0</v>
      </c>
      <c r="H70" s="23">
        <v>10.743399999999999</v>
      </c>
      <c r="I70" s="23">
        <v>0</v>
      </c>
      <c r="J70" s="23">
        <v>0</v>
      </c>
      <c r="K70" s="23">
        <v>0</v>
      </c>
      <c r="L70" s="23">
        <v>0</v>
      </c>
      <c r="M70" s="23">
        <v>0</v>
      </c>
      <c r="N70" s="23">
        <v>0</v>
      </c>
      <c r="O70" s="23">
        <v>0</v>
      </c>
      <c r="P70" s="23">
        <v>0</v>
      </c>
      <c r="Q70" s="23">
        <v>0</v>
      </c>
      <c r="R70" s="23">
        <v>0</v>
      </c>
      <c r="S70" s="23">
        <v>0</v>
      </c>
      <c r="T70" s="23">
        <v>0</v>
      </c>
      <c r="U70" s="23">
        <v>0</v>
      </c>
      <c r="V70" s="23">
        <v>0</v>
      </c>
      <c r="W70" s="23">
        <v>0</v>
      </c>
      <c r="X70" s="23">
        <v>0</v>
      </c>
      <c r="Y70" s="23">
        <v>0</v>
      </c>
      <c r="Z70" s="23">
        <v>0</v>
      </c>
      <c r="AA70" s="23">
        <v>0</v>
      </c>
      <c r="AB70" s="23">
        <v>0</v>
      </c>
      <c r="AC70" s="23">
        <v>0</v>
      </c>
      <c r="AD70" s="23">
        <v>0</v>
      </c>
      <c r="AE70" s="23">
        <v>0</v>
      </c>
      <c r="AF70" s="23">
        <v>0</v>
      </c>
      <c r="AG70" s="23">
        <v>0</v>
      </c>
    </row>
    <row r="71" spans="1:33" x14ac:dyDescent="0.25">
      <c r="A71" s="28"/>
      <c r="B71" s="27" t="s">
        <v>64</v>
      </c>
      <c r="C71" s="27"/>
      <c r="D71" s="12" t="s">
        <v>41</v>
      </c>
      <c r="E71" s="23">
        <v>0</v>
      </c>
      <c r="F71" s="23">
        <v>0</v>
      </c>
      <c r="G71" s="23">
        <v>0</v>
      </c>
      <c r="H71" s="23">
        <v>0</v>
      </c>
      <c r="I71" s="23">
        <v>0</v>
      </c>
      <c r="J71" s="23">
        <v>0</v>
      </c>
      <c r="K71" s="23">
        <v>0</v>
      </c>
      <c r="L71" s="23">
        <v>0</v>
      </c>
      <c r="M71" s="23">
        <v>0</v>
      </c>
      <c r="N71" s="23">
        <v>0</v>
      </c>
      <c r="O71" s="23">
        <v>0</v>
      </c>
      <c r="P71" s="23">
        <v>0</v>
      </c>
      <c r="Q71" s="23">
        <v>0</v>
      </c>
      <c r="R71" s="23">
        <v>0</v>
      </c>
      <c r="S71" s="23">
        <v>0</v>
      </c>
      <c r="T71" s="23">
        <v>0</v>
      </c>
      <c r="U71" s="23">
        <v>0</v>
      </c>
      <c r="V71" s="23">
        <v>0</v>
      </c>
      <c r="W71" s="23">
        <v>0</v>
      </c>
      <c r="X71" s="23">
        <v>0</v>
      </c>
      <c r="Y71" s="23">
        <v>0</v>
      </c>
      <c r="Z71" s="23">
        <v>0</v>
      </c>
      <c r="AA71" s="23">
        <v>0</v>
      </c>
      <c r="AB71" s="23">
        <v>1000</v>
      </c>
      <c r="AC71" s="23">
        <v>0</v>
      </c>
      <c r="AD71" s="23">
        <v>0</v>
      </c>
      <c r="AE71" s="23">
        <v>0</v>
      </c>
      <c r="AF71" s="23">
        <v>0</v>
      </c>
      <c r="AG71" s="23">
        <v>0</v>
      </c>
    </row>
    <row r="72" spans="1:33" x14ac:dyDescent="0.25">
      <c r="A72" s="28"/>
      <c r="B72" s="12" t="s">
        <v>65</v>
      </c>
      <c r="C72" s="27"/>
      <c r="D72" s="12" t="s">
        <v>41</v>
      </c>
      <c r="E72" s="23">
        <v>0</v>
      </c>
      <c r="F72" s="23">
        <v>0</v>
      </c>
      <c r="G72" s="23">
        <v>0</v>
      </c>
      <c r="H72" s="23">
        <v>0</v>
      </c>
      <c r="I72" s="23">
        <v>0</v>
      </c>
      <c r="J72" s="23">
        <v>0</v>
      </c>
      <c r="K72" s="23">
        <v>0</v>
      </c>
      <c r="L72" s="23">
        <v>0</v>
      </c>
      <c r="M72" s="23">
        <v>0</v>
      </c>
      <c r="N72" s="23">
        <v>0</v>
      </c>
      <c r="O72" s="23">
        <v>0</v>
      </c>
      <c r="P72" s="23">
        <v>0</v>
      </c>
      <c r="Q72" s="23">
        <v>0</v>
      </c>
      <c r="R72" s="23">
        <v>0</v>
      </c>
      <c r="S72" s="23">
        <v>0</v>
      </c>
      <c r="T72" s="23">
        <v>0</v>
      </c>
      <c r="U72" s="23">
        <v>0</v>
      </c>
      <c r="V72" s="23">
        <v>0</v>
      </c>
      <c r="W72" s="23">
        <v>0</v>
      </c>
      <c r="X72" s="23">
        <v>0</v>
      </c>
      <c r="Y72" s="23">
        <v>0</v>
      </c>
      <c r="Z72" s="23">
        <v>0</v>
      </c>
      <c r="AA72" s="23">
        <v>0</v>
      </c>
      <c r="AB72" s="23">
        <v>1024.6007</v>
      </c>
      <c r="AC72" s="23">
        <v>0</v>
      </c>
      <c r="AD72" s="23">
        <v>0</v>
      </c>
      <c r="AE72" s="23">
        <v>0</v>
      </c>
      <c r="AF72" s="23">
        <v>0</v>
      </c>
      <c r="AG72" s="23">
        <v>0</v>
      </c>
    </row>
    <row r="73" spans="1:33" x14ac:dyDescent="0.25">
      <c r="A73" s="28"/>
      <c r="B73" s="12" t="s">
        <v>66</v>
      </c>
      <c r="C73" s="27"/>
      <c r="D73" s="12" t="s">
        <v>41</v>
      </c>
      <c r="E73" s="23">
        <v>0</v>
      </c>
      <c r="F73" s="23">
        <v>0</v>
      </c>
      <c r="G73" s="23">
        <v>0</v>
      </c>
      <c r="H73" s="23">
        <v>0</v>
      </c>
      <c r="I73" s="23">
        <v>0</v>
      </c>
      <c r="J73" s="23">
        <v>0</v>
      </c>
      <c r="K73" s="23">
        <v>0</v>
      </c>
      <c r="L73" s="23">
        <v>0</v>
      </c>
      <c r="M73" s="23">
        <v>0</v>
      </c>
      <c r="N73" s="23">
        <v>0</v>
      </c>
      <c r="O73" s="23">
        <v>0</v>
      </c>
      <c r="P73" s="23">
        <v>0</v>
      </c>
      <c r="Q73" s="23">
        <v>0</v>
      </c>
      <c r="R73" s="23">
        <v>0</v>
      </c>
      <c r="S73" s="23">
        <v>0</v>
      </c>
      <c r="T73" s="23">
        <v>0</v>
      </c>
      <c r="U73" s="23">
        <v>0</v>
      </c>
      <c r="V73" s="23">
        <v>0</v>
      </c>
      <c r="W73" s="23">
        <v>0</v>
      </c>
      <c r="X73" s="23">
        <v>0</v>
      </c>
      <c r="Y73" s="23">
        <v>0</v>
      </c>
      <c r="Z73" s="23">
        <v>0</v>
      </c>
      <c r="AA73" s="23">
        <v>0</v>
      </c>
      <c r="AB73" s="23">
        <v>1000</v>
      </c>
      <c r="AC73" s="23">
        <v>0</v>
      </c>
      <c r="AD73" s="23">
        <v>0</v>
      </c>
      <c r="AE73" s="23">
        <v>0</v>
      </c>
      <c r="AF73" s="23">
        <v>0</v>
      </c>
      <c r="AG73" s="23">
        <v>0</v>
      </c>
    </row>
    <row r="74" spans="1:33" x14ac:dyDescent="0.25">
      <c r="A74" s="28"/>
      <c r="B74" s="12" t="s">
        <v>67</v>
      </c>
      <c r="C74" s="27"/>
      <c r="D74" s="12" t="s">
        <v>41</v>
      </c>
      <c r="E74" s="23">
        <v>0</v>
      </c>
      <c r="F74" s="23">
        <v>0</v>
      </c>
      <c r="G74" s="23">
        <v>0</v>
      </c>
      <c r="H74" s="23">
        <v>0</v>
      </c>
      <c r="I74" s="23">
        <v>0</v>
      </c>
      <c r="J74" s="23">
        <v>0</v>
      </c>
      <c r="K74" s="23">
        <v>0</v>
      </c>
      <c r="L74" s="23">
        <v>0</v>
      </c>
      <c r="M74" s="23">
        <v>0</v>
      </c>
      <c r="N74" s="23">
        <v>0</v>
      </c>
      <c r="O74" s="23">
        <v>0</v>
      </c>
      <c r="P74" s="23">
        <v>0</v>
      </c>
      <c r="Q74" s="23">
        <v>0</v>
      </c>
      <c r="R74" s="23">
        <v>0</v>
      </c>
      <c r="S74" s="23">
        <v>0</v>
      </c>
      <c r="T74" s="23">
        <v>0</v>
      </c>
      <c r="U74" s="23">
        <v>0</v>
      </c>
      <c r="V74" s="23">
        <v>0</v>
      </c>
      <c r="W74" s="23">
        <v>0</v>
      </c>
      <c r="X74" s="23">
        <v>0</v>
      </c>
      <c r="Y74" s="23">
        <v>0</v>
      </c>
      <c r="Z74" s="23">
        <v>0</v>
      </c>
      <c r="AA74" s="23">
        <v>0</v>
      </c>
      <c r="AB74" s="23">
        <v>1024.6006</v>
      </c>
      <c r="AC74" s="23">
        <v>0</v>
      </c>
      <c r="AD74" s="23">
        <v>0</v>
      </c>
      <c r="AE74" s="23">
        <v>0</v>
      </c>
      <c r="AF74" s="23">
        <v>0</v>
      </c>
      <c r="AG74" s="23">
        <v>0</v>
      </c>
    </row>
    <row r="75" spans="1:33" x14ac:dyDescent="0.25">
      <c r="A75" s="33"/>
      <c r="B75" s="27"/>
      <c r="C75" s="27"/>
      <c r="D75" s="12"/>
      <c r="E75" s="34"/>
      <c r="F75" s="34"/>
      <c r="G75" s="34"/>
      <c r="H75" s="35"/>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row>
    <row r="76" spans="1:33" x14ac:dyDescent="0.25">
      <c r="A76" s="33"/>
      <c r="B76" s="27"/>
      <c r="C76" s="27"/>
      <c r="D76" s="27"/>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row>
    <row r="77" spans="1:33" x14ac:dyDescent="0.25">
      <c r="A77" s="9">
        <v>4.3</v>
      </c>
      <c r="B77" s="12" t="s">
        <v>70</v>
      </c>
      <c r="C77" s="12"/>
      <c r="D77" s="12"/>
      <c r="E77" s="37"/>
      <c r="F77" s="37"/>
      <c r="G77" s="37"/>
      <c r="H77" s="35"/>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row>
    <row r="78" spans="1:33" x14ac:dyDescent="0.25">
      <c r="A78" s="38"/>
      <c r="B78" s="12" t="s">
        <v>71</v>
      </c>
      <c r="C78" s="12"/>
      <c r="D78" s="12" t="s">
        <v>41</v>
      </c>
      <c r="E78" s="39">
        <v>0</v>
      </c>
      <c r="F78" s="39">
        <v>0</v>
      </c>
      <c r="G78" s="39">
        <v>0</v>
      </c>
      <c r="H78" s="39">
        <v>0</v>
      </c>
      <c r="I78" s="39">
        <v>0</v>
      </c>
      <c r="J78" s="39">
        <v>0</v>
      </c>
      <c r="K78" s="39">
        <v>0</v>
      </c>
      <c r="L78" s="39">
        <v>0</v>
      </c>
      <c r="M78" s="39">
        <v>0.13</v>
      </c>
      <c r="N78" s="39">
        <v>0.42000000000000004</v>
      </c>
      <c r="O78" s="39">
        <v>0</v>
      </c>
      <c r="P78" s="39">
        <v>0</v>
      </c>
      <c r="Q78" s="39">
        <v>0</v>
      </c>
      <c r="R78" s="39">
        <v>0</v>
      </c>
      <c r="S78" s="39">
        <v>1.22</v>
      </c>
      <c r="T78" s="39">
        <v>0</v>
      </c>
      <c r="U78" s="39">
        <v>0</v>
      </c>
      <c r="V78" s="39">
        <v>0</v>
      </c>
      <c r="W78" s="39">
        <v>0</v>
      </c>
      <c r="X78" s="39">
        <v>0</v>
      </c>
      <c r="Y78" s="39">
        <v>0</v>
      </c>
      <c r="Z78" s="39">
        <v>0</v>
      </c>
      <c r="AA78" s="39">
        <v>0</v>
      </c>
      <c r="AB78" s="39">
        <v>0</v>
      </c>
      <c r="AC78" s="39">
        <v>0</v>
      </c>
      <c r="AD78" s="39">
        <v>0</v>
      </c>
      <c r="AE78" s="39">
        <v>0</v>
      </c>
      <c r="AF78" s="39">
        <v>0</v>
      </c>
      <c r="AG78" s="39">
        <v>0</v>
      </c>
    </row>
    <row r="79" spans="1:33" x14ac:dyDescent="0.25">
      <c r="A79" s="38"/>
      <c r="B79" s="12" t="s">
        <v>72</v>
      </c>
      <c r="C79" s="12"/>
      <c r="D79" s="12" t="s">
        <v>41</v>
      </c>
      <c r="E79" s="39">
        <v>0</v>
      </c>
      <c r="F79" s="39">
        <v>0</v>
      </c>
      <c r="G79" s="39">
        <v>0</v>
      </c>
      <c r="H79" s="39">
        <v>0</v>
      </c>
      <c r="I79" s="39">
        <v>0</v>
      </c>
      <c r="J79" s="39">
        <v>0</v>
      </c>
      <c r="K79" s="39">
        <v>0</v>
      </c>
      <c r="L79" s="39">
        <v>0</v>
      </c>
      <c r="M79" s="39">
        <v>0.13</v>
      </c>
      <c r="N79" s="39">
        <v>0.42000000000000004</v>
      </c>
      <c r="O79" s="39">
        <v>0</v>
      </c>
      <c r="P79" s="39">
        <v>0</v>
      </c>
      <c r="Q79" s="39">
        <v>0</v>
      </c>
      <c r="R79" s="39">
        <v>0</v>
      </c>
      <c r="S79" s="39">
        <v>1.22</v>
      </c>
      <c r="T79" s="39">
        <v>0</v>
      </c>
      <c r="U79" s="39">
        <v>0</v>
      </c>
      <c r="V79" s="39">
        <v>0</v>
      </c>
      <c r="W79" s="39">
        <v>0</v>
      </c>
      <c r="X79" s="39">
        <v>0</v>
      </c>
      <c r="Y79" s="39">
        <v>0</v>
      </c>
      <c r="Z79" s="39">
        <v>0</v>
      </c>
      <c r="AA79" s="39">
        <v>0</v>
      </c>
      <c r="AB79" s="39">
        <v>0</v>
      </c>
      <c r="AC79" s="39">
        <v>0</v>
      </c>
      <c r="AD79" s="39">
        <v>0</v>
      </c>
      <c r="AE79" s="39">
        <v>0</v>
      </c>
      <c r="AF79" s="39">
        <v>0</v>
      </c>
      <c r="AG79" s="39">
        <v>0</v>
      </c>
    </row>
    <row r="80" spans="1:33" x14ac:dyDescent="0.25">
      <c r="A80" s="38"/>
      <c r="B80" s="12" t="s">
        <v>73</v>
      </c>
      <c r="C80" s="12"/>
      <c r="D80" s="12" t="s">
        <v>41</v>
      </c>
      <c r="E80" s="39">
        <v>0</v>
      </c>
      <c r="F80" s="39">
        <v>0.13382024999999997</v>
      </c>
      <c r="G80" s="39">
        <v>0.106086</v>
      </c>
      <c r="H80" s="39">
        <v>0</v>
      </c>
      <c r="I80" s="39">
        <v>0</v>
      </c>
      <c r="J80" s="39">
        <v>0</v>
      </c>
      <c r="K80" s="39">
        <v>0</v>
      </c>
      <c r="L80" s="39">
        <v>0</v>
      </c>
      <c r="M80" s="39">
        <v>0</v>
      </c>
      <c r="N80" s="39">
        <v>0</v>
      </c>
      <c r="O80" s="39">
        <v>0</v>
      </c>
      <c r="P80" s="39">
        <v>0</v>
      </c>
      <c r="Q80" s="39">
        <v>0</v>
      </c>
      <c r="R80" s="39">
        <v>0</v>
      </c>
      <c r="S80" s="39">
        <v>0</v>
      </c>
      <c r="T80" s="39">
        <v>0</v>
      </c>
      <c r="U80" s="39">
        <v>22.921087690000004</v>
      </c>
      <c r="V80" s="39">
        <v>0</v>
      </c>
      <c r="W80" s="39">
        <v>0</v>
      </c>
      <c r="X80" s="39">
        <v>0</v>
      </c>
      <c r="Y80" s="39">
        <v>21.215801549999995</v>
      </c>
      <c r="Z80" s="39">
        <v>0</v>
      </c>
      <c r="AA80" s="39">
        <v>0</v>
      </c>
      <c r="AB80" s="39">
        <v>22.429534280000002</v>
      </c>
      <c r="AC80" s="39">
        <v>16.649735570000001</v>
      </c>
      <c r="AD80" s="39">
        <v>0</v>
      </c>
      <c r="AE80" s="39">
        <v>0</v>
      </c>
      <c r="AF80" s="39">
        <v>0</v>
      </c>
      <c r="AG80" s="39">
        <v>0</v>
      </c>
    </row>
    <row r="81" spans="1:33" x14ac:dyDescent="0.25">
      <c r="A81" s="38"/>
      <c r="B81" s="12" t="s">
        <v>74</v>
      </c>
      <c r="C81" s="12"/>
      <c r="D81" s="12" t="s">
        <v>41</v>
      </c>
      <c r="E81" s="39">
        <v>0</v>
      </c>
      <c r="F81" s="39">
        <v>0.13382024999999997</v>
      </c>
      <c r="G81" s="39">
        <v>0.106086</v>
      </c>
      <c r="H81" s="39">
        <v>0</v>
      </c>
      <c r="I81" s="39">
        <v>0</v>
      </c>
      <c r="J81" s="39">
        <v>0</v>
      </c>
      <c r="K81" s="39">
        <v>0</v>
      </c>
      <c r="L81" s="39">
        <v>0</v>
      </c>
      <c r="M81" s="39">
        <v>0</v>
      </c>
      <c r="N81" s="39">
        <v>0</v>
      </c>
      <c r="O81" s="39">
        <v>0</v>
      </c>
      <c r="P81" s="39">
        <v>0</v>
      </c>
      <c r="Q81" s="39">
        <v>0</v>
      </c>
      <c r="R81" s="39">
        <v>0</v>
      </c>
      <c r="S81" s="39">
        <v>0</v>
      </c>
      <c r="T81" s="39">
        <v>0</v>
      </c>
      <c r="U81" s="39">
        <v>22.921087690000004</v>
      </c>
      <c r="V81" s="39">
        <v>0</v>
      </c>
      <c r="W81" s="39">
        <v>0</v>
      </c>
      <c r="X81" s="39">
        <v>0</v>
      </c>
      <c r="Y81" s="39">
        <v>21.215801549999995</v>
      </c>
      <c r="Z81" s="39">
        <v>0</v>
      </c>
      <c r="AA81" s="39">
        <v>0</v>
      </c>
      <c r="AB81" s="39">
        <v>22.429534280000002</v>
      </c>
      <c r="AC81" s="39">
        <v>16.649735570000001</v>
      </c>
      <c r="AD81" s="39">
        <v>0</v>
      </c>
      <c r="AE81" s="39">
        <v>0</v>
      </c>
      <c r="AF81" s="39">
        <v>0</v>
      </c>
      <c r="AG81" s="39">
        <v>0</v>
      </c>
    </row>
    <row r="82" spans="1:33" x14ac:dyDescent="0.25">
      <c r="A82" s="38"/>
      <c r="B82" s="12" t="s">
        <v>75</v>
      </c>
      <c r="C82" s="12"/>
      <c r="D82" s="12" t="s">
        <v>41</v>
      </c>
      <c r="E82" s="39">
        <v>0</v>
      </c>
      <c r="F82" s="39">
        <v>0.13561568000000002</v>
      </c>
      <c r="G82" s="39">
        <v>0.12286003000000001</v>
      </c>
      <c r="H82" s="39">
        <v>0</v>
      </c>
      <c r="I82" s="39">
        <v>0</v>
      </c>
      <c r="J82" s="39">
        <v>0</v>
      </c>
      <c r="K82" s="39">
        <v>0</v>
      </c>
      <c r="L82" s="39">
        <v>0</v>
      </c>
      <c r="M82" s="39">
        <v>0</v>
      </c>
      <c r="N82" s="39">
        <v>0</v>
      </c>
      <c r="O82" s="39">
        <v>0</v>
      </c>
      <c r="P82" s="39">
        <v>0</v>
      </c>
      <c r="Q82" s="39">
        <v>0</v>
      </c>
      <c r="R82" s="39">
        <v>0</v>
      </c>
      <c r="S82" s="39">
        <v>0</v>
      </c>
      <c r="T82" s="39">
        <v>0</v>
      </c>
      <c r="U82" s="39">
        <v>22.446376050000005</v>
      </c>
      <c r="V82" s="39">
        <v>0</v>
      </c>
      <c r="W82" s="39">
        <v>0</v>
      </c>
      <c r="X82" s="39">
        <v>0</v>
      </c>
      <c r="Y82" s="39">
        <v>3.8668600000000002E-3</v>
      </c>
      <c r="Z82" s="39">
        <v>0</v>
      </c>
      <c r="AA82" s="39">
        <v>0</v>
      </c>
      <c r="AB82" s="39">
        <v>22.19081242</v>
      </c>
      <c r="AC82" s="39">
        <v>16.663670550000003</v>
      </c>
      <c r="AD82" s="39">
        <v>0</v>
      </c>
      <c r="AE82" s="39">
        <v>0</v>
      </c>
      <c r="AF82" s="39">
        <v>0</v>
      </c>
      <c r="AG82" s="39">
        <v>0</v>
      </c>
    </row>
    <row r="83" spans="1:33" x14ac:dyDescent="0.25">
      <c r="A83" s="38"/>
      <c r="B83" s="12" t="s">
        <v>76</v>
      </c>
      <c r="C83" s="12"/>
      <c r="D83" s="12" t="s">
        <v>41</v>
      </c>
      <c r="E83" s="39">
        <v>0</v>
      </c>
      <c r="F83" s="39">
        <v>0.13561568000000002</v>
      </c>
      <c r="G83" s="39">
        <v>0.12286003000000001</v>
      </c>
      <c r="H83" s="39">
        <v>0</v>
      </c>
      <c r="I83" s="39">
        <v>0</v>
      </c>
      <c r="J83" s="39">
        <v>0</v>
      </c>
      <c r="K83" s="39">
        <v>0</v>
      </c>
      <c r="L83" s="39">
        <v>0</v>
      </c>
      <c r="M83" s="39">
        <v>0</v>
      </c>
      <c r="N83" s="39">
        <v>0</v>
      </c>
      <c r="O83" s="39">
        <v>0</v>
      </c>
      <c r="P83" s="39">
        <v>0</v>
      </c>
      <c r="Q83" s="39">
        <v>0</v>
      </c>
      <c r="R83" s="39">
        <v>0</v>
      </c>
      <c r="S83" s="39">
        <v>0</v>
      </c>
      <c r="T83" s="39">
        <v>0</v>
      </c>
      <c r="U83" s="39">
        <v>22.446376050000005</v>
      </c>
      <c r="V83" s="39">
        <v>0</v>
      </c>
      <c r="W83" s="39">
        <v>0</v>
      </c>
      <c r="X83" s="39">
        <v>0</v>
      </c>
      <c r="Y83" s="39">
        <v>3.8668600000000002E-3</v>
      </c>
      <c r="Z83" s="39">
        <v>0</v>
      </c>
      <c r="AA83" s="39">
        <v>0</v>
      </c>
      <c r="AB83" s="39">
        <v>22.19081242</v>
      </c>
      <c r="AC83" s="39">
        <v>16.663670550000003</v>
      </c>
      <c r="AD83" s="39">
        <v>0</v>
      </c>
      <c r="AE83" s="39">
        <v>0</v>
      </c>
      <c r="AF83" s="39">
        <v>0</v>
      </c>
      <c r="AG83" s="39">
        <v>0</v>
      </c>
    </row>
    <row r="84" spans="1:33" x14ac:dyDescent="0.25">
      <c r="A84" s="38"/>
      <c r="B84" s="12" t="s">
        <v>77</v>
      </c>
      <c r="C84" s="12"/>
      <c r="D84" s="12" t="s">
        <v>41</v>
      </c>
      <c r="E84" s="39">
        <v>0.08</v>
      </c>
      <c r="F84" s="39">
        <v>0.19</v>
      </c>
      <c r="G84" s="39">
        <v>0.04</v>
      </c>
      <c r="H84" s="39">
        <v>0.04</v>
      </c>
      <c r="I84" s="39">
        <v>0</v>
      </c>
      <c r="J84" s="39">
        <v>0</v>
      </c>
      <c r="K84" s="39">
        <v>0</v>
      </c>
      <c r="L84" s="39">
        <v>0.27</v>
      </c>
      <c r="M84" s="39">
        <v>0.13</v>
      </c>
      <c r="N84" s="39">
        <v>0</v>
      </c>
      <c r="O84" s="39">
        <v>0</v>
      </c>
      <c r="P84" s="39">
        <v>0</v>
      </c>
      <c r="Q84" s="39">
        <v>0</v>
      </c>
      <c r="R84" s="39">
        <v>0</v>
      </c>
      <c r="S84" s="39">
        <v>0</v>
      </c>
      <c r="T84" s="39">
        <v>0</v>
      </c>
      <c r="U84" s="39">
        <v>0</v>
      </c>
      <c r="V84" s="39">
        <v>7.527739E-2</v>
      </c>
      <c r="W84" s="39">
        <v>0</v>
      </c>
      <c r="X84" s="39">
        <v>0.3</v>
      </c>
      <c r="Y84" s="39">
        <v>0</v>
      </c>
      <c r="Z84" s="39">
        <v>0</v>
      </c>
      <c r="AA84" s="39">
        <v>0</v>
      </c>
      <c r="AB84" s="39">
        <v>0</v>
      </c>
      <c r="AC84" s="39">
        <v>16.68</v>
      </c>
      <c r="AD84" s="39">
        <v>0</v>
      </c>
      <c r="AE84" s="39">
        <v>0</v>
      </c>
      <c r="AF84" s="39">
        <v>0.2</v>
      </c>
      <c r="AG84" s="39">
        <v>0</v>
      </c>
    </row>
    <row r="85" spans="1:33" x14ac:dyDescent="0.25">
      <c r="A85" s="38"/>
      <c r="B85" s="12" t="s">
        <v>78</v>
      </c>
      <c r="C85" s="12"/>
      <c r="D85" s="12" t="s">
        <v>41</v>
      </c>
      <c r="E85" s="39">
        <v>0.08</v>
      </c>
      <c r="F85" s="39">
        <v>0.19</v>
      </c>
      <c r="G85" s="39">
        <v>0.04</v>
      </c>
      <c r="H85" s="39">
        <v>0.04</v>
      </c>
      <c r="I85" s="39">
        <v>0</v>
      </c>
      <c r="J85" s="39">
        <v>0</v>
      </c>
      <c r="K85" s="39">
        <v>0</v>
      </c>
      <c r="L85" s="39">
        <v>0.27</v>
      </c>
      <c r="M85" s="39">
        <v>0.13</v>
      </c>
      <c r="N85" s="39">
        <v>0</v>
      </c>
      <c r="O85" s="39">
        <v>0</v>
      </c>
      <c r="P85" s="39">
        <v>0</v>
      </c>
      <c r="Q85" s="39">
        <v>0</v>
      </c>
      <c r="R85" s="39">
        <v>0</v>
      </c>
      <c r="S85" s="39">
        <v>0</v>
      </c>
      <c r="T85" s="39">
        <v>0</v>
      </c>
      <c r="U85" s="39">
        <v>0</v>
      </c>
      <c r="V85" s="39">
        <v>7.527739E-2</v>
      </c>
      <c r="W85" s="39">
        <v>0</v>
      </c>
      <c r="X85" s="39">
        <v>0.3</v>
      </c>
      <c r="Y85" s="39">
        <v>0</v>
      </c>
      <c r="Z85" s="39">
        <v>0</v>
      </c>
      <c r="AA85" s="39">
        <v>0</v>
      </c>
      <c r="AB85" s="39">
        <v>0</v>
      </c>
      <c r="AC85" s="39">
        <v>16.68</v>
      </c>
      <c r="AD85" s="39">
        <v>0</v>
      </c>
      <c r="AE85" s="39">
        <v>0</v>
      </c>
      <c r="AF85" s="39">
        <v>0.2</v>
      </c>
      <c r="AG85" s="39">
        <v>0</v>
      </c>
    </row>
    <row r="86" spans="1:33" x14ac:dyDescent="0.25">
      <c r="A86" s="38"/>
      <c r="B86" s="27" t="s">
        <v>79</v>
      </c>
      <c r="C86" s="27"/>
      <c r="D86" s="12" t="s">
        <v>41</v>
      </c>
      <c r="E86" s="39">
        <v>0.13</v>
      </c>
      <c r="F86" s="39">
        <v>0</v>
      </c>
      <c r="G86" s="39">
        <v>0.13</v>
      </c>
      <c r="H86" s="39">
        <v>0</v>
      </c>
      <c r="I86" s="39">
        <v>0</v>
      </c>
      <c r="J86" s="39">
        <v>0</v>
      </c>
      <c r="K86" s="39">
        <v>0</v>
      </c>
      <c r="L86" s="39">
        <v>0.28000000000000003</v>
      </c>
      <c r="M86" s="39">
        <v>0.16</v>
      </c>
      <c r="N86" s="39">
        <v>0</v>
      </c>
      <c r="O86" s="39">
        <v>0</v>
      </c>
      <c r="P86" s="39">
        <v>0</v>
      </c>
      <c r="Q86" s="39">
        <v>0</v>
      </c>
      <c r="R86" s="39">
        <v>0</v>
      </c>
      <c r="S86" s="39">
        <v>0</v>
      </c>
      <c r="T86" s="39">
        <v>0</v>
      </c>
      <c r="U86" s="39">
        <v>0</v>
      </c>
      <c r="V86" s="39">
        <v>0.26</v>
      </c>
      <c r="W86" s="39">
        <v>0</v>
      </c>
      <c r="X86" s="39">
        <v>0.3</v>
      </c>
      <c r="Y86" s="39">
        <v>0</v>
      </c>
      <c r="Z86" s="39">
        <v>0</v>
      </c>
      <c r="AA86" s="39">
        <v>0</v>
      </c>
      <c r="AB86" s="39">
        <v>0</v>
      </c>
      <c r="AC86" s="39">
        <v>0</v>
      </c>
      <c r="AD86" s="39">
        <v>0</v>
      </c>
      <c r="AE86" s="39">
        <v>0</v>
      </c>
      <c r="AF86" s="39">
        <v>0</v>
      </c>
      <c r="AG86" s="39">
        <v>0</v>
      </c>
    </row>
    <row r="87" spans="1:33" x14ac:dyDescent="0.25">
      <c r="A87" s="38"/>
      <c r="B87" s="27" t="s">
        <v>80</v>
      </c>
      <c r="C87" s="27"/>
      <c r="D87" s="12" t="s">
        <v>41</v>
      </c>
      <c r="E87" s="39">
        <v>0.13</v>
      </c>
      <c r="F87" s="39">
        <v>0</v>
      </c>
      <c r="G87" s="39">
        <v>0.13</v>
      </c>
      <c r="H87" s="39">
        <v>0</v>
      </c>
      <c r="I87" s="39">
        <v>0</v>
      </c>
      <c r="J87" s="39">
        <v>0</v>
      </c>
      <c r="K87" s="39">
        <v>0</v>
      </c>
      <c r="L87" s="39">
        <v>0.28000000000000003</v>
      </c>
      <c r="M87" s="39">
        <v>0.16</v>
      </c>
      <c r="N87" s="39">
        <v>0</v>
      </c>
      <c r="O87" s="39">
        <v>0</v>
      </c>
      <c r="P87" s="39">
        <v>0</v>
      </c>
      <c r="Q87" s="39">
        <v>0</v>
      </c>
      <c r="R87" s="39">
        <v>0</v>
      </c>
      <c r="S87" s="39">
        <v>0</v>
      </c>
      <c r="T87" s="39">
        <v>0</v>
      </c>
      <c r="U87" s="39">
        <v>0</v>
      </c>
      <c r="V87" s="39">
        <v>0.26</v>
      </c>
      <c r="W87" s="39">
        <v>0</v>
      </c>
      <c r="X87" s="39">
        <v>0.3</v>
      </c>
      <c r="Y87" s="39">
        <v>0</v>
      </c>
      <c r="Z87" s="39">
        <v>0</v>
      </c>
      <c r="AA87" s="39">
        <v>0</v>
      </c>
      <c r="AB87" s="39">
        <v>0</v>
      </c>
      <c r="AC87" s="39">
        <v>0</v>
      </c>
      <c r="AD87" s="39">
        <v>0</v>
      </c>
      <c r="AE87" s="39">
        <v>0</v>
      </c>
      <c r="AF87" s="39">
        <v>0</v>
      </c>
      <c r="AG87" s="39">
        <v>0</v>
      </c>
    </row>
    <row r="88" spans="1:33" x14ac:dyDescent="0.25">
      <c r="A88" s="38"/>
      <c r="B88" s="12" t="s">
        <v>81</v>
      </c>
      <c r="C88" s="12"/>
      <c r="D88" s="12" t="s">
        <v>41</v>
      </c>
      <c r="E88" s="39">
        <v>0</v>
      </c>
      <c r="F88" s="39">
        <v>0</v>
      </c>
      <c r="G88" s="39">
        <v>0.26</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39">
        <v>0</v>
      </c>
      <c r="Z88" s="39">
        <v>0</v>
      </c>
      <c r="AA88" s="39">
        <v>0</v>
      </c>
      <c r="AB88" s="39">
        <v>0</v>
      </c>
      <c r="AC88" s="39">
        <v>0</v>
      </c>
      <c r="AD88" s="39">
        <v>0</v>
      </c>
      <c r="AE88" s="39">
        <v>0</v>
      </c>
      <c r="AF88" s="39">
        <v>0</v>
      </c>
      <c r="AG88" s="39">
        <v>0</v>
      </c>
    </row>
    <row r="89" spans="1:33" x14ac:dyDescent="0.25">
      <c r="A89" s="38"/>
      <c r="B89" s="12" t="s">
        <v>82</v>
      </c>
      <c r="C89" s="12"/>
      <c r="D89" s="12" t="s">
        <v>41</v>
      </c>
      <c r="E89" s="39">
        <v>0</v>
      </c>
      <c r="F89" s="39">
        <v>0</v>
      </c>
      <c r="G89" s="39">
        <v>0.26</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c r="AD89" s="39">
        <v>0</v>
      </c>
      <c r="AE89" s="39">
        <v>0</v>
      </c>
      <c r="AF89" s="39">
        <v>0</v>
      </c>
      <c r="AG89" s="39">
        <v>0</v>
      </c>
    </row>
    <row r="90" spans="1:33" ht="13.2" customHeight="1" x14ac:dyDescent="0.25">
      <c r="A90" s="38"/>
      <c r="B90" s="12" t="s">
        <v>83</v>
      </c>
      <c r="C90" s="12"/>
      <c r="D90" s="12" t="s">
        <v>41</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39">
        <v>0</v>
      </c>
      <c r="Z90" s="39">
        <v>0</v>
      </c>
      <c r="AA90" s="39">
        <v>0</v>
      </c>
      <c r="AB90" s="39">
        <v>0</v>
      </c>
      <c r="AC90" s="39">
        <v>0</v>
      </c>
      <c r="AD90" s="39">
        <v>0</v>
      </c>
      <c r="AE90" s="39">
        <v>0</v>
      </c>
      <c r="AF90" s="39">
        <v>0</v>
      </c>
      <c r="AG90" s="39">
        <v>0</v>
      </c>
    </row>
    <row r="91" spans="1:33" ht="13.2" customHeight="1" x14ac:dyDescent="0.25">
      <c r="A91" s="38"/>
      <c r="B91" s="12" t="s">
        <v>84</v>
      </c>
      <c r="C91" s="12"/>
      <c r="D91" s="12" t="s">
        <v>41</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39">
        <v>0</v>
      </c>
      <c r="Z91" s="39">
        <v>0</v>
      </c>
      <c r="AA91" s="39">
        <v>0</v>
      </c>
      <c r="AB91" s="39">
        <v>0</v>
      </c>
      <c r="AC91" s="39">
        <v>0</v>
      </c>
      <c r="AD91" s="39">
        <v>0</v>
      </c>
      <c r="AE91" s="39">
        <v>0</v>
      </c>
      <c r="AF91" s="39">
        <v>0</v>
      </c>
      <c r="AG91" s="39">
        <v>0</v>
      </c>
    </row>
    <row r="92" spans="1:33" ht="13.2" customHeight="1" x14ac:dyDescent="0.25">
      <c r="A92" s="38"/>
      <c r="B92" s="12" t="s">
        <v>85</v>
      </c>
      <c r="C92" s="12"/>
      <c r="D92" s="12" t="s">
        <v>41</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39">
        <v>0</v>
      </c>
      <c r="Z92" s="39">
        <v>0</v>
      </c>
      <c r="AA92" s="39">
        <v>0</v>
      </c>
      <c r="AB92" s="39">
        <v>0</v>
      </c>
      <c r="AC92" s="39">
        <v>0</v>
      </c>
      <c r="AD92" s="39">
        <v>0</v>
      </c>
      <c r="AE92" s="39">
        <v>0</v>
      </c>
      <c r="AF92" s="39">
        <v>0</v>
      </c>
      <c r="AG92" s="39">
        <v>0</v>
      </c>
    </row>
    <row r="93" spans="1:33" ht="13.2" customHeight="1" x14ac:dyDescent="0.25">
      <c r="A93" s="38"/>
      <c r="B93" s="12" t="s">
        <v>86</v>
      </c>
      <c r="C93" s="12"/>
      <c r="D93" s="12" t="s">
        <v>41</v>
      </c>
      <c r="E93" s="39">
        <v>0</v>
      </c>
      <c r="F93" s="39">
        <v>0</v>
      </c>
      <c r="G93" s="39">
        <v>0</v>
      </c>
      <c r="H93" s="39">
        <v>0</v>
      </c>
      <c r="I93" s="39">
        <v>0</v>
      </c>
      <c r="J93" s="39">
        <v>0</v>
      </c>
      <c r="K93" s="39">
        <v>0</v>
      </c>
      <c r="L93" s="39">
        <v>0</v>
      </c>
      <c r="M93" s="39">
        <v>0</v>
      </c>
      <c r="N93" s="39">
        <v>0</v>
      </c>
      <c r="O93" s="39">
        <v>0</v>
      </c>
      <c r="P93" s="39">
        <v>0</v>
      </c>
      <c r="Q93" s="39">
        <v>0</v>
      </c>
      <c r="R93" s="39">
        <v>0</v>
      </c>
      <c r="S93" s="39">
        <v>0</v>
      </c>
      <c r="T93" s="39">
        <v>0</v>
      </c>
      <c r="U93" s="39">
        <v>0</v>
      </c>
      <c r="V93" s="39">
        <v>0</v>
      </c>
      <c r="W93" s="39">
        <v>0</v>
      </c>
      <c r="X93" s="39">
        <v>0</v>
      </c>
      <c r="Y93" s="39">
        <v>0</v>
      </c>
      <c r="Z93" s="39">
        <v>0</v>
      </c>
      <c r="AA93" s="39">
        <v>0</v>
      </c>
      <c r="AB93" s="39">
        <v>0</v>
      </c>
      <c r="AC93" s="39">
        <v>0</v>
      </c>
      <c r="AD93" s="39">
        <v>0</v>
      </c>
      <c r="AE93" s="39">
        <v>0</v>
      </c>
      <c r="AF93" s="39">
        <v>0</v>
      </c>
      <c r="AG93" s="39">
        <v>0</v>
      </c>
    </row>
    <row r="94" spans="1:33" x14ac:dyDescent="0.25">
      <c r="A94" s="38"/>
      <c r="B94" s="12" t="s">
        <v>87</v>
      </c>
      <c r="C94" s="12"/>
      <c r="D94" s="12" t="s">
        <v>41</v>
      </c>
      <c r="E94" s="39">
        <v>0</v>
      </c>
      <c r="F94" s="39">
        <v>0.14308800000000002</v>
      </c>
      <c r="G94" s="39">
        <v>0</v>
      </c>
      <c r="H94" s="39">
        <v>0</v>
      </c>
      <c r="I94" s="39">
        <v>0</v>
      </c>
      <c r="J94" s="39">
        <v>0</v>
      </c>
      <c r="K94" s="39">
        <v>0</v>
      </c>
      <c r="L94" s="39">
        <v>0</v>
      </c>
      <c r="M94" s="39">
        <v>0</v>
      </c>
      <c r="N94" s="39">
        <v>0</v>
      </c>
      <c r="O94" s="39">
        <v>0</v>
      </c>
      <c r="P94" s="39">
        <v>0</v>
      </c>
      <c r="Q94" s="39">
        <v>0</v>
      </c>
      <c r="R94" s="39">
        <v>0</v>
      </c>
      <c r="S94" s="39">
        <v>0</v>
      </c>
      <c r="T94" s="39">
        <v>0</v>
      </c>
      <c r="U94" s="39">
        <v>14.82729677</v>
      </c>
      <c r="V94" s="39">
        <v>0</v>
      </c>
      <c r="W94" s="39">
        <v>0</v>
      </c>
      <c r="X94" s="39">
        <v>0</v>
      </c>
      <c r="Y94" s="39">
        <v>0</v>
      </c>
      <c r="Z94" s="39">
        <v>0</v>
      </c>
      <c r="AA94" s="39">
        <v>0</v>
      </c>
      <c r="AB94" s="39">
        <v>0</v>
      </c>
      <c r="AC94" s="39">
        <v>0</v>
      </c>
      <c r="AD94" s="39">
        <v>0</v>
      </c>
      <c r="AE94" s="39">
        <v>0</v>
      </c>
      <c r="AF94" s="39">
        <v>0</v>
      </c>
      <c r="AG94" s="39">
        <v>0</v>
      </c>
    </row>
    <row r="95" spans="1:33" x14ac:dyDescent="0.25">
      <c r="A95" s="38"/>
      <c r="B95" s="12" t="s">
        <v>88</v>
      </c>
      <c r="C95" s="12"/>
      <c r="D95" s="12" t="s">
        <v>41</v>
      </c>
      <c r="E95" s="39">
        <v>0</v>
      </c>
      <c r="F95" s="39">
        <v>0.14308800000000002</v>
      </c>
      <c r="G95" s="39">
        <v>0</v>
      </c>
      <c r="H95" s="39">
        <v>0</v>
      </c>
      <c r="I95" s="39">
        <v>0</v>
      </c>
      <c r="J95" s="39">
        <v>0</v>
      </c>
      <c r="K95" s="39">
        <v>0</v>
      </c>
      <c r="L95" s="39">
        <v>0</v>
      </c>
      <c r="M95" s="39">
        <v>0</v>
      </c>
      <c r="N95" s="39">
        <v>0</v>
      </c>
      <c r="O95" s="39">
        <v>0</v>
      </c>
      <c r="P95" s="39">
        <v>0</v>
      </c>
      <c r="Q95" s="39">
        <v>0</v>
      </c>
      <c r="R95" s="39">
        <v>0</v>
      </c>
      <c r="S95" s="39">
        <v>0</v>
      </c>
      <c r="T95" s="39">
        <v>0</v>
      </c>
      <c r="U95" s="39">
        <v>14.82729677</v>
      </c>
      <c r="V95" s="39">
        <v>0</v>
      </c>
      <c r="W95" s="39">
        <v>0</v>
      </c>
      <c r="X95" s="39">
        <v>0</v>
      </c>
      <c r="Y95" s="39">
        <v>0</v>
      </c>
      <c r="Z95" s="39">
        <v>0</v>
      </c>
      <c r="AA95" s="39">
        <v>0</v>
      </c>
      <c r="AB95" s="39">
        <v>0</v>
      </c>
      <c r="AC95" s="39">
        <v>0</v>
      </c>
      <c r="AD95" s="39">
        <v>0</v>
      </c>
      <c r="AE95" s="39">
        <v>0</v>
      </c>
      <c r="AF95" s="39">
        <v>0</v>
      </c>
      <c r="AG95" s="39">
        <v>0</v>
      </c>
    </row>
    <row r="96" spans="1:33" x14ac:dyDescent="0.25">
      <c r="A96" s="38"/>
      <c r="B96" s="12" t="s">
        <v>89</v>
      </c>
      <c r="C96" s="12"/>
      <c r="D96" s="12" t="s">
        <v>41</v>
      </c>
      <c r="E96" s="39">
        <v>0</v>
      </c>
      <c r="F96" s="39">
        <v>0.14526233000000002</v>
      </c>
      <c r="G96" s="39">
        <v>0</v>
      </c>
      <c r="H96" s="39">
        <v>0</v>
      </c>
      <c r="I96" s="39">
        <v>0</v>
      </c>
      <c r="J96" s="39">
        <v>0</v>
      </c>
      <c r="K96" s="39">
        <v>0</v>
      </c>
      <c r="L96" s="39">
        <v>0</v>
      </c>
      <c r="M96" s="39">
        <v>0</v>
      </c>
      <c r="N96" s="39">
        <v>0</v>
      </c>
      <c r="O96" s="39">
        <v>0</v>
      </c>
      <c r="P96" s="39">
        <v>0</v>
      </c>
      <c r="Q96" s="39">
        <v>0</v>
      </c>
      <c r="R96" s="39">
        <v>0</v>
      </c>
      <c r="S96" s="39">
        <v>0</v>
      </c>
      <c r="T96" s="39">
        <v>0</v>
      </c>
      <c r="U96" s="39">
        <v>0</v>
      </c>
      <c r="V96" s="39">
        <v>0</v>
      </c>
      <c r="W96" s="39">
        <v>0</v>
      </c>
      <c r="X96" s="39">
        <v>0</v>
      </c>
      <c r="Y96" s="39">
        <v>0</v>
      </c>
      <c r="Z96" s="39">
        <v>0</v>
      </c>
      <c r="AA96" s="39">
        <v>0</v>
      </c>
      <c r="AB96" s="39">
        <v>0</v>
      </c>
      <c r="AC96" s="39">
        <v>0</v>
      </c>
      <c r="AD96" s="39">
        <v>0</v>
      </c>
      <c r="AE96" s="39">
        <v>0</v>
      </c>
      <c r="AF96" s="39">
        <v>0</v>
      </c>
      <c r="AG96" s="39">
        <v>0</v>
      </c>
    </row>
    <row r="97" spans="1:33" x14ac:dyDescent="0.25">
      <c r="A97" s="38"/>
      <c r="B97" s="12" t="s">
        <v>90</v>
      </c>
      <c r="C97" s="12"/>
      <c r="D97" s="12" t="s">
        <v>41</v>
      </c>
      <c r="E97" s="39">
        <v>0</v>
      </c>
      <c r="F97" s="39">
        <v>0.14526233000000002</v>
      </c>
      <c r="G97" s="39">
        <v>0</v>
      </c>
      <c r="H97" s="39">
        <v>0</v>
      </c>
      <c r="I97" s="39">
        <v>0</v>
      </c>
      <c r="J97" s="39">
        <v>0</v>
      </c>
      <c r="K97" s="39">
        <v>0</v>
      </c>
      <c r="L97" s="39">
        <v>0</v>
      </c>
      <c r="M97" s="39">
        <v>0</v>
      </c>
      <c r="N97" s="39">
        <v>0</v>
      </c>
      <c r="O97" s="39">
        <v>0</v>
      </c>
      <c r="P97" s="39">
        <v>0</v>
      </c>
      <c r="Q97" s="39">
        <v>0</v>
      </c>
      <c r="R97" s="39">
        <v>0</v>
      </c>
      <c r="S97" s="39">
        <v>0</v>
      </c>
      <c r="T97" s="39">
        <v>0</v>
      </c>
      <c r="U97" s="39">
        <v>0</v>
      </c>
      <c r="V97" s="39">
        <v>0</v>
      </c>
      <c r="W97" s="39">
        <v>0</v>
      </c>
      <c r="X97" s="39">
        <v>0</v>
      </c>
      <c r="Y97" s="39">
        <v>0</v>
      </c>
      <c r="Z97" s="39">
        <v>0</v>
      </c>
      <c r="AA97" s="39">
        <v>0</v>
      </c>
      <c r="AB97" s="39">
        <v>0</v>
      </c>
      <c r="AC97" s="39">
        <v>0</v>
      </c>
      <c r="AD97" s="39">
        <v>0</v>
      </c>
      <c r="AE97" s="39">
        <v>0</v>
      </c>
      <c r="AF97" s="39">
        <v>0</v>
      </c>
      <c r="AG97" s="39">
        <v>0</v>
      </c>
    </row>
    <row r="98" spans="1:33" x14ac:dyDescent="0.25">
      <c r="A98" s="38"/>
      <c r="B98" s="12" t="s">
        <v>91</v>
      </c>
      <c r="C98" s="12"/>
      <c r="D98" s="12" t="s">
        <v>41</v>
      </c>
      <c r="E98" s="39">
        <v>0</v>
      </c>
      <c r="F98" s="39">
        <v>0.16</v>
      </c>
      <c r="G98" s="39">
        <v>0</v>
      </c>
      <c r="H98" s="39">
        <v>0.08</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row>
    <row r="99" spans="1:33" x14ac:dyDescent="0.25">
      <c r="A99" s="38"/>
      <c r="B99" s="12" t="s">
        <v>92</v>
      </c>
      <c r="C99" s="12"/>
      <c r="D99" s="12" t="s">
        <v>41</v>
      </c>
      <c r="E99" s="39">
        <v>0</v>
      </c>
      <c r="F99" s="39">
        <v>0.16</v>
      </c>
      <c r="G99" s="39">
        <v>0</v>
      </c>
      <c r="H99" s="39">
        <v>0.08</v>
      </c>
      <c r="I99" s="39">
        <v>0</v>
      </c>
      <c r="J99" s="39">
        <v>0</v>
      </c>
      <c r="K99" s="39">
        <v>0</v>
      </c>
      <c r="L99" s="39">
        <v>0</v>
      </c>
      <c r="M99" s="39">
        <v>0</v>
      </c>
      <c r="N99" s="39">
        <v>0</v>
      </c>
      <c r="O99" s="39">
        <v>0</v>
      </c>
      <c r="P99" s="39">
        <v>0</v>
      </c>
      <c r="Q99" s="39">
        <v>0</v>
      </c>
      <c r="R99" s="39">
        <v>0</v>
      </c>
      <c r="S99" s="39">
        <v>0</v>
      </c>
      <c r="T99" s="39">
        <v>0</v>
      </c>
      <c r="U99" s="39">
        <v>0</v>
      </c>
      <c r="V99" s="39">
        <v>0</v>
      </c>
      <c r="W99" s="39">
        <v>0</v>
      </c>
      <c r="X99" s="39">
        <v>0</v>
      </c>
      <c r="Y99" s="39">
        <v>0</v>
      </c>
      <c r="Z99" s="39">
        <v>0</v>
      </c>
      <c r="AA99" s="39">
        <v>0</v>
      </c>
      <c r="AB99" s="39">
        <v>0</v>
      </c>
      <c r="AC99" s="39">
        <v>0</v>
      </c>
      <c r="AD99" s="39">
        <v>0</v>
      </c>
      <c r="AE99" s="39">
        <v>0</v>
      </c>
      <c r="AF99" s="39">
        <v>0</v>
      </c>
      <c r="AG99" s="39">
        <v>0</v>
      </c>
    </row>
    <row r="100" spans="1:33" x14ac:dyDescent="0.25">
      <c r="A100" s="38"/>
      <c r="B100" s="27" t="s">
        <v>93</v>
      </c>
      <c r="C100" s="27"/>
      <c r="D100" s="12" t="s">
        <v>41</v>
      </c>
      <c r="E100" s="39">
        <v>0</v>
      </c>
      <c r="F100" s="39">
        <v>0</v>
      </c>
      <c r="G100" s="39">
        <v>0</v>
      </c>
      <c r="H100" s="39">
        <v>0.13</v>
      </c>
      <c r="I100" s="39">
        <v>0</v>
      </c>
      <c r="J100" s="39">
        <v>0</v>
      </c>
      <c r="K100" s="39">
        <v>0</v>
      </c>
      <c r="L100" s="39">
        <v>0</v>
      </c>
      <c r="M100" s="39">
        <v>0</v>
      </c>
      <c r="N100" s="39">
        <v>0</v>
      </c>
      <c r="O100" s="39">
        <v>0</v>
      </c>
      <c r="P100" s="39">
        <v>0</v>
      </c>
      <c r="Q100" s="39">
        <v>0</v>
      </c>
      <c r="R100" s="39">
        <v>0</v>
      </c>
      <c r="S100" s="39">
        <v>0</v>
      </c>
      <c r="T100" s="39">
        <v>0</v>
      </c>
      <c r="U100" s="39">
        <v>0</v>
      </c>
      <c r="V100" s="39">
        <v>0</v>
      </c>
      <c r="W100" s="39">
        <v>0</v>
      </c>
      <c r="X100" s="39">
        <v>0</v>
      </c>
      <c r="Y100" s="39">
        <v>0</v>
      </c>
      <c r="Z100" s="39">
        <v>0</v>
      </c>
      <c r="AA100" s="39">
        <v>0</v>
      </c>
      <c r="AB100" s="39">
        <v>0</v>
      </c>
      <c r="AC100" s="39">
        <v>0</v>
      </c>
      <c r="AD100" s="39">
        <v>0</v>
      </c>
      <c r="AE100" s="39">
        <v>0</v>
      </c>
      <c r="AF100" s="39">
        <v>0</v>
      </c>
      <c r="AG100" s="39">
        <v>0</v>
      </c>
    </row>
    <row r="101" spans="1:33" x14ac:dyDescent="0.25">
      <c r="A101" s="38"/>
      <c r="B101" s="27" t="s">
        <v>94</v>
      </c>
      <c r="C101" s="27"/>
      <c r="D101" s="12" t="s">
        <v>41</v>
      </c>
      <c r="E101" s="39">
        <v>0</v>
      </c>
      <c r="F101" s="39">
        <v>0</v>
      </c>
      <c r="G101" s="39">
        <v>0</v>
      </c>
      <c r="H101" s="39">
        <v>0.13</v>
      </c>
      <c r="I101" s="39">
        <v>0</v>
      </c>
      <c r="J101" s="39">
        <v>0</v>
      </c>
      <c r="K101" s="39">
        <v>0</v>
      </c>
      <c r="L101" s="39">
        <v>0</v>
      </c>
      <c r="M101" s="39">
        <v>0</v>
      </c>
      <c r="N101" s="39">
        <v>0</v>
      </c>
      <c r="O101" s="39">
        <v>0</v>
      </c>
      <c r="P101" s="39">
        <v>0</v>
      </c>
      <c r="Q101" s="39">
        <v>0</v>
      </c>
      <c r="R101" s="39">
        <v>0</v>
      </c>
      <c r="S101" s="39">
        <v>0</v>
      </c>
      <c r="T101" s="39">
        <v>0</v>
      </c>
      <c r="U101" s="39">
        <v>0</v>
      </c>
      <c r="V101" s="39">
        <v>0</v>
      </c>
      <c r="W101" s="39">
        <v>0</v>
      </c>
      <c r="X101" s="39">
        <v>0</v>
      </c>
      <c r="Y101" s="39">
        <v>0</v>
      </c>
      <c r="Z101" s="39">
        <v>0</v>
      </c>
      <c r="AA101" s="39">
        <v>0</v>
      </c>
      <c r="AB101" s="39">
        <v>0</v>
      </c>
      <c r="AC101" s="39">
        <v>0</v>
      </c>
      <c r="AD101" s="39">
        <v>0</v>
      </c>
      <c r="AE101" s="39">
        <v>0</v>
      </c>
      <c r="AF101" s="39">
        <v>0</v>
      </c>
      <c r="AG101" s="39">
        <v>0</v>
      </c>
    </row>
    <row r="102" spans="1:33" x14ac:dyDescent="0.25">
      <c r="A102" s="38"/>
      <c r="B102" s="27" t="s">
        <v>95</v>
      </c>
      <c r="C102" s="27"/>
      <c r="D102" s="12" t="s">
        <v>41</v>
      </c>
      <c r="E102" s="39">
        <v>0</v>
      </c>
      <c r="F102" s="39">
        <v>0</v>
      </c>
      <c r="G102" s="39">
        <v>0</v>
      </c>
      <c r="H102" s="39">
        <v>0</v>
      </c>
      <c r="I102" s="39">
        <v>0</v>
      </c>
      <c r="J102" s="39">
        <v>0</v>
      </c>
      <c r="K102" s="39">
        <v>0</v>
      </c>
      <c r="L102" s="39">
        <v>0</v>
      </c>
      <c r="M102" s="39">
        <v>0</v>
      </c>
      <c r="N102" s="39">
        <v>0</v>
      </c>
      <c r="O102" s="39">
        <v>0</v>
      </c>
      <c r="P102" s="39">
        <v>0</v>
      </c>
      <c r="Q102" s="39">
        <v>0</v>
      </c>
      <c r="R102" s="39">
        <v>0</v>
      </c>
      <c r="S102" s="39">
        <v>0</v>
      </c>
      <c r="T102" s="39">
        <v>0</v>
      </c>
      <c r="U102" s="39">
        <v>0</v>
      </c>
      <c r="V102" s="39">
        <v>0</v>
      </c>
      <c r="W102" s="39">
        <v>0</v>
      </c>
      <c r="X102" s="39">
        <v>0</v>
      </c>
      <c r="Y102" s="39">
        <v>0</v>
      </c>
      <c r="Z102" s="39">
        <v>0</v>
      </c>
      <c r="AA102" s="39">
        <v>0</v>
      </c>
      <c r="AB102" s="39">
        <v>0</v>
      </c>
      <c r="AC102" s="39">
        <v>0</v>
      </c>
      <c r="AD102" s="39">
        <v>0</v>
      </c>
      <c r="AE102" s="39">
        <v>0</v>
      </c>
      <c r="AF102" s="39">
        <v>0</v>
      </c>
      <c r="AG102" s="39">
        <v>0</v>
      </c>
    </row>
    <row r="103" spans="1:33" x14ac:dyDescent="0.25">
      <c r="A103" s="38"/>
      <c r="B103" s="27" t="s">
        <v>96</v>
      </c>
      <c r="C103" s="27"/>
      <c r="D103" s="12" t="s">
        <v>41</v>
      </c>
      <c r="E103" s="39">
        <v>0</v>
      </c>
      <c r="F103" s="39">
        <v>0</v>
      </c>
      <c r="G103" s="39">
        <v>0</v>
      </c>
      <c r="H103" s="39">
        <v>0</v>
      </c>
      <c r="I103" s="39">
        <v>0</v>
      </c>
      <c r="J103" s="39">
        <v>0</v>
      </c>
      <c r="K103" s="39">
        <v>0</v>
      </c>
      <c r="L103" s="39">
        <v>0</v>
      </c>
      <c r="M103" s="39">
        <v>0</v>
      </c>
      <c r="N103" s="39">
        <v>0</v>
      </c>
      <c r="O103" s="39">
        <v>0</v>
      </c>
      <c r="P103" s="39">
        <v>0</v>
      </c>
      <c r="Q103" s="39">
        <v>0</v>
      </c>
      <c r="R103" s="39">
        <v>0</v>
      </c>
      <c r="S103" s="39">
        <v>0</v>
      </c>
      <c r="T103" s="39">
        <v>0</v>
      </c>
      <c r="U103" s="39">
        <v>0</v>
      </c>
      <c r="V103" s="39">
        <v>0</v>
      </c>
      <c r="W103" s="39">
        <v>0</v>
      </c>
      <c r="X103" s="39">
        <v>0</v>
      </c>
      <c r="Y103" s="39">
        <v>0</v>
      </c>
      <c r="Z103" s="39">
        <v>0</v>
      </c>
      <c r="AA103" s="39">
        <v>0</v>
      </c>
      <c r="AB103" s="39">
        <v>0</v>
      </c>
      <c r="AC103" s="39">
        <v>0</v>
      </c>
      <c r="AD103" s="39">
        <v>0</v>
      </c>
      <c r="AE103" s="39">
        <v>0</v>
      </c>
      <c r="AF103" s="39">
        <v>0</v>
      </c>
      <c r="AG103" s="39">
        <v>0</v>
      </c>
    </row>
    <row r="104" spans="1:33" ht="13.2" customHeight="1" x14ac:dyDescent="0.25">
      <c r="A104" s="38"/>
      <c r="B104" s="12" t="s">
        <v>97</v>
      </c>
      <c r="C104" s="12"/>
      <c r="D104" s="12" t="s">
        <v>41</v>
      </c>
      <c r="E104" s="39">
        <v>0</v>
      </c>
      <c r="F104" s="39">
        <v>0</v>
      </c>
      <c r="G104" s="39">
        <v>0</v>
      </c>
      <c r="H104" s="39">
        <v>0</v>
      </c>
      <c r="I104" s="39">
        <v>0</v>
      </c>
      <c r="J104" s="39">
        <v>0</v>
      </c>
      <c r="K104" s="39">
        <v>0</v>
      </c>
      <c r="L104" s="39">
        <v>0</v>
      </c>
      <c r="M104" s="39">
        <v>0.18</v>
      </c>
      <c r="N104" s="39">
        <v>0.46000000000000008</v>
      </c>
      <c r="O104" s="39">
        <v>0</v>
      </c>
      <c r="P104" s="39">
        <v>0</v>
      </c>
      <c r="Q104" s="39">
        <v>0</v>
      </c>
      <c r="R104" s="39">
        <v>0</v>
      </c>
      <c r="S104" s="39">
        <v>1.26</v>
      </c>
      <c r="T104" s="39">
        <v>0</v>
      </c>
      <c r="U104" s="39">
        <v>0</v>
      </c>
      <c r="V104" s="39">
        <v>0</v>
      </c>
      <c r="W104" s="39">
        <v>0</v>
      </c>
      <c r="X104" s="39">
        <v>0</v>
      </c>
      <c r="Y104" s="39">
        <v>0</v>
      </c>
      <c r="Z104" s="39">
        <v>0</v>
      </c>
      <c r="AA104" s="39">
        <v>0</v>
      </c>
      <c r="AB104" s="39">
        <v>0</v>
      </c>
      <c r="AC104" s="39">
        <v>0</v>
      </c>
      <c r="AD104" s="39">
        <v>0</v>
      </c>
      <c r="AE104" s="39">
        <v>0</v>
      </c>
      <c r="AF104" s="39">
        <v>0</v>
      </c>
      <c r="AG104" s="39">
        <v>0</v>
      </c>
    </row>
    <row r="105" spans="1:33" ht="13.2" customHeight="1" x14ac:dyDescent="0.25">
      <c r="A105" s="38"/>
      <c r="B105" s="12" t="s">
        <v>98</v>
      </c>
      <c r="C105" s="12"/>
      <c r="D105" s="12" t="s">
        <v>41</v>
      </c>
      <c r="E105" s="39">
        <v>0</v>
      </c>
      <c r="F105" s="39">
        <v>0</v>
      </c>
      <c r="G105" s="39">
        <v>0</v>
      </c>
      <c r="H105" s="39">
        <v>0</v>
      </c>
      <c r="I105" s="39">
        <v>0</v>
      </c>
      <c r="J105" s="39">
        <v>0</v>
      </c>
      <c r="K105" s="39">
        <v>0</v>
      </c>
      <c r="L105" s="39">
        <v>0</v>
      </c>
      <c r="M105" s="39">
        <v>0.18</v>
      </c>
      <c r="N105" s="39">
        <v>0.46000000000000008</v>
      </c>
      <c r="O105" s="39">
        <v>0</v>
      </c>
      <c r="P105" s="39">
        <v>0</v>
      </c>
      <c r="Q105" s="39">
        <v>0</v>
      </c>
      <c r="R105" s="39">
        <v>0</v>
      </c>
      <c r="S105" s="39">
        <v>1.26</v>
      </c>
      <c r="T105" s="39">
        <v>0</v>
      </c>
      <c r="U105" s="39">
        <v>0</v>
      </c>
      <c r="V105" s="39">
        <v>0</v>
      </c>
      <c r="W105" s="39">
        <v>0</v>
      </c>
      <c r="X105" s="39">
        <v>0</v>
      </c>
      <c r="Y105" s="39">
        <v>0</v>
      </c>
      <c r="Z105" s="39">
        <v>0</v>
      </c>
      <c r="AA105" s="39">
        <v>0</v>
      </c>
      <c r="AB105" s="39">
        <v>0</v>
      </c>
      <c r="AC105" s="39">
        <v>0</v>
      </c>
      <c r="AD105" s="39">
        <v>0</v>
      </c>
      <c r="AE105" s="39">
        <v>0</v>
      </c>
      <c r="AF105" s="39">
        <v>0</v>
      </c>
      <c r="AG105" s="39">
        <v>0</v>
      </c>
    </row>
    <row r="106" spans="1:33" x14ac:dyDescent="0.25">
      <c r="A106" s="38"/>
      <c r="B106" s="27" t="s">
        <v>99</v>
      </c>
      <c r="C106" s="27"/>
      <c r="D106" s="12" t="s">
        <v>41</v>
      </c>
      <c r="E106" s="39">
        <v>0</v>
      </c>
      <c r="F106" s="39">
        <v>0.17065218000000004</v>
      </c>
      <c r="G106" s="39">
        <v>0.15386728999999999</v>
      </c>
      <c r="H106" s="39">
        <v>0</v>
      </c>
      <c r="I106" s="39">
        <v>0</v>
      </c>
      <c r="J106" s="39">
        <v>0</v>
      </c>
      <c r="K106" s="39">
        <v>0</v>
      </c>
      <c r="L106" s="39">
        <v>0</v>
      </c>
      <c r="M106" s="39">
        <v>0</v>
      </c>
      <c r="N106" s="39">
        <v>0</v>
      </c>
      <c r="O106" s="39">
        <v>0</v>
      </c>
      <c r="P106" s="39">
        <v>0</v>
      </c>
      <c r="Q106" s="39">
        <v>0</v>
      </c>
      <c r="R106" s="39">
        <v>0</v>
      </c>
      <c r="S106" s="39">
        <v>0</v>
      </c>
      <c r="T106" s="39">
        <v>0</v>
      </c>
      <c r="U106" s="39">
        <v>23.369812820000007</v>
      </c>
      <c r="V106" s="39">
        <v>0</v>
      </c>
      <c r="W106" s="39">
        <v>0</v>
      </c>
      <c r="X106" s="39">
        <v>0</v>
      </c>
      <c r="Y106" s="39">
        <v>21.951700840000012</v>
      </c>
      <c r="Z106" s="39">
        <v>0</v>
      </c>
      <c r="AA106" s="39">
        <v>0</v>
      </c>
      <c r="AB106" s="39">
        <v>22.733140689999999</v>
      </c>
      <c r="AC106" s="39">
        <v>0</v>
      </c>
      <c r="AD106" s="39">
        <v>0</v>
      </c>
      <c r="AE106" s="39">
        <v>0</v>
      </c>
      <c r="AF106" s="39">
        <v>0</v>
      </c>
      <c r="AG106" s="39">
        <v>0</v>
      </c>
    </row>
    <row r="107" spans="1:33" x14ac:dyDescent="0.25">
      <c r="A107" s="38"/>
      <c r="B107" s="27" t="s">
        <v>100</v>
      </c>
      <c r="C107" s="27"/>
      <c r="D107" s="12" t="s">
        <v>41</v>
      </c>
      <c r="E107" s="39">
        <v>0</v>
      </c>
      <c r="F107" s="39">
        <v>0.17065218000000004</v>
      </c>
      <c r="G107" s="39">
        <v>0.15386728999999999</v>
      </c>
      <c r="H107" s="39">
        <v>0</v>
      </c>
      <c r="I107" s="39">
        <v>0</v>
      </c>
      <c r="J107" s="39">
        <v>0</v>
      </c>
      <c r="K107" s="39">
        <v>0</v>
      </c>
      <c r="L107" s="39">
        <v>0</v>
      </c>
      <c r="M107" s="39">
        <v>0</v>
      </c>
      <c r="N107" s="39">
        <v>0</v>
      </c>
      <c r="O107" s="39">
        <v>0</v>
      </c>
      <c r="P107" s="39">
        <v>0</v>
      </c>
      <c r="Q107" s="39">
        <v>0</v>
      </c>
      <c r="R107" s="39">
        <v>0</v>
      </c>
      <c r="S107" s="39">
        <v>0</v>
      </c>
      <c r="T107" s="39">
        <v>0</v>
      </c>
      <c r="U107" s="39">
        <v>23.369812820000007</v>
      </c>
      <c r="V107" s="39">
        <v>0</v>
      </c>
      <c r="W107" s="39">
        <v>0</v>
      </c>
      <c r="X107" s="39">
        <v>0</v>
      </c>
      <c r="Y107" s="39">
        <v>21.951700840000012</v>
      </c>
      <c r="Z107" s="39">
        <v>0</v>
      </c>
      <c r="AA107" s="39">
        <v>0</v>
      </c>
      <c r="AB107" s="39">
        <v>22.733140689999999</v>
      </c>
      <c r="AC107" s="39">
        <v>0</v>
      </c>
      <c r="AD107" s="39">
        <v>0</v>
      </c>
      <c r="AE107" s="39">
        <v>0</v>
      </c>
      <c r="AF107" s="39">
        <v>0</v>
      </c>
      <c r="AG107" s="39">
        <v>0</v>
      </c>
    </row>
    <row r="108" spans="1:33" x14ac:dyDescent="0.25">
      <c r="A108" s="38"/>
      <c r="B108" s="12" t="s">
        <v>101</v>
      </c>
      <c r="C108" s="27"/>
      <c r="D108" s="12" t="s">
        <v>41</v>
      </c>
      <c r="E108" s="39">
        <v>0</v>
      </c>
      <c r="F108" s="39">
        <v>0.16944579000000001</v>
      </c>
      <c r="G108" s="39">
        <v>0.17100124999999999</v>
      </c>
      <c r="H108" s="39">
        <v>0</v>
      </c>
      <c r="I108" s="39">
        <v>0</v>
      </c>
      <c r="J108" s="39">
        <v>0</v>
      </c>
      <c r="K108" s="39">
        <v>0</v>
      </c>
      <c r="L108" s="39">
        <v>0</v>
      </c>
      <c r="M108" s="39">
        <v>0</v>
      </c>
      <c r="N108" s="39">
        <v>0</v>
      </c>
      <c r="O108" s="39">
        <v>0</v>
      </c>
      <c r="P108" s="39">
        <v>0</v>
      </c>
      <c r="Q108" s="39">
        <v>0</v>
      </c>
      <c r="R108" s="39">
        <v>0</v>
      </c>
      <c r="S108" s="39">
        <v>0</v>
      </c>
      <c r="T108" s="39">
        <v>0</v>
      </c>
      <c r="U108" s="39">
        <v>27.867732909999997</v>
      </c>
      <c r="V108" s="39">
        <v>0</v>
      </c>
      <c r="W108" s="39">
        <v>0</v>
      </c>
      <c r="X108" s="39">
        <v>0</v>
      </c>
      <c r="Y108" s="39">
        <v>0</v>
      </c>
      <c r="Z108" s="39">
        <v>0</v>
      </c>
      <c r="AA108" s="39">
        <v>0</v>
      </c>
      <c r="AB108" s="39">
        <v>22.464299790000002</v>
      </c>
      <c r="AC108" s="39">
        <v>0</v>
      </c>
      <c r="AD108" s="39">
        <v>0</v>
      </c>
      <c r="AE108" s="39">
        <v>0</v>
      </c>
      <c r="AF108" s="39">
        <v>0</v>
      </c>
      <c r="AG108" s="39">
        <v>0</v>
      </c>
    </row>
    <row r="109" spans="1:33" x14ac:dyDescent="0.25">
      <c r="A109" s="38"/>
      <c r="B109" s="12" t="s">
        <v>102</v>
      </c>
      <c r="C109" s="27"/>
      <c r="D109" s="12" t="s">
        <v>41</v>
      </c>
      <c r="E109" s="39">
        <v>0</v>
      </c>
      <c r="F109" s="39">
        <v>0.16944579000000001</v>
      </c>
      <c r="G109" s="39">
        <v>0.17100124999999999</v>
      </c>
      <c r="H109" s="39">
        <v>0</v>
      </c>
      <c r="I109" s="39">
        <v>0</v>
      </c>
      <c r="J109" s="39">
        <v>0</v>
      </c>
      <c r="K109" s="39">
        <v>0</v>
      </c>
      <c r="L109" s="39">
        <v>0</v>
      </c>
      <c r="M109" s="39">
        <v>0</v>
      </c>
      <c r="N109" s="39">
        <v>0</v>
      </c>
      <c r="O109" s="39">
        <v>0</v>
      </c>
      <c r="P109" s="39">
        <v>0</v>
      </c>
      <c r="Q109" s="39">
        <v>0</v>
      </c>
      <c r="R109" s="39">
        <v>0</v>
      </c>
      <c r="S109" s="39">
        <v>0</v>
      </c>
      <c r="T109" s="39">
        <v>0</v>
      </c>
      <c r="U109" s="39">
        <v>27.867732909999997</v>
      </c>
      <c r="V109" s="39">
        <v>0</v>
      </c>
      <c r="W109" s="39">
        <v>0</v>
      </c>
      <c r="X109" s="39">
        <v>0</v>
      </c>
      <c r="Y109" s="39">
        <v>0</v>
      </c>
      <c r="Z109" s="39">
        <v>0</v>
      </c>
      <c r="AA109" s="39">
        <v>0</v>
      </c>
      <c r="AB109" s="39">
        <v>22.464299790000002</v>
      </c>
      <c r="AC109" s="39">
        <v>0</v>
      </c>
      <c r="AD109" s="39">
        <v>0</v>
      </c>
      <c r="AE109" s="39">
        <v>0</v>
      </c>
      <c r="AF109" s="39">
        <v>0</v>
      </c>
      <c r="AG109" s="39">
        <v>0</v>
      </c>
    </row>
    <row r="110" spans="1:33" x14ac:dyDescent="0.25">
      <c r="A110" s="38"/>
      <c r="B110" s="12" t="s">
        <v>103</v>
      </c>
      <c r="C110" s="27"/>
      <c r="D110" s="12" t="s">
        <v>41</v>
      </c>
      <c r="E110" s="39">
        <v>0.24000000000000002</v>
      </c>
      <c r="F110" s="39">
        <v>0.13</v>
      </c>
      <c r="G110" s="39">
        <v>0.2</v>
      </c>
      <c r="H110" s="39">
        <v>0.16</v>
      </c>
      <c r="I110" s="39">
        <v>0</v>
      </c>
      <c r="J110" s="39">
        <v>0</v>
      </c>
      <c r="K110" s="39">
        <v>0</v>
      </c>
      <c r="L110" s="39">
        <v>0.3</v>
      </c>
      <c r="M110" s="39">
        <v>0.16</v>
      </c>
      <c r="N110" s="39">
        <v>0</v>
      </c>
      <c r="O110" s="39">
        <v>0</v>
      </c>
      <c r="P110" s="39">
        <v>0</v>
      </c>
      <c r="Q110" s="39">
        <v>0</v>
      </c>
      <c r="R110" s="39">
        <v>0</v>
      </c>
      <c r="S110" s="39">
        <v>0</v>
      </c>
      <c r="T110" s="39">
        <v>0</v>
      </c>
      <c r="U110" s="39">
        <v>0</v>
      </c>
      <c r="V110" s="39">
        <v>0.08</v>
      </c>
      <c r="W110" s="39">
        <v>0</v>
      </c>
      <c r="X110" s="39">
        <v>0</v>
      </c>
      <c r="Y110" s="39">
        <v>0</v>
      </c>
      <c r="Z110" s="39">
        <v>0</v>
      </c>
      <c r="AA110" s="39">
        <v>0</v>
      </c>
      <c r="AB110" s="39">
        <v>0</v>
      </c>
      <c r="AC110" s="39">
        <v>0</v>
      </c>
      <c r="AD110" s="39">
        <v>0</v>
      </c>
      <c r="AE110" s="39">
        <v>0</v>
      </c>
      <c r="AF110" s="39">
        <v>0.24000000000000002</v>
      </c>
      <c r="AG110" s="39">
        <v>0</v>
      </c>
    </row>
    <row r="111" spans="1:33" x14ac:dyDescent="0.25">
      <c r="A111" s="38"/>
      <c r="B111" s="12" t="s">
        <v>104</v>
      </c>
      <c r="C111" s="27"/>
      <c r="D111" s="12" t="s">
        <v>41</v>
      </c>
      <c r="E111" s="39">
        <v>0.24000000000000002</v>
      </c>
      <c r="F111" s="39">
        <v>0.13</v>
      </c>
      <c r="G111" s="39">
        <v>0.2</v>
      </c>
      <c r="H111" s="39">
        <v>0.16</v>
      </c>
      <c r="I111" s="39">
        <v>0</v>
      </c>
      <c r="J111" s="39">
        <v>0</v>
      </c>
      <c r="K111" s="39">
        <v>0</v>
      </c>
      <c r="L111" s="39">
        <v>0.3</v>
      </c>
      <c r="M111" s="39">
        <v>0.16</v>
      </c>
      <c r="N111" s="39">
        <v>0</v>
      </c>
      <c r="O111" s="39">
        <v>0</v>
      </c>
      <c r="P111" s="39">
        <v>0</v>
      </c>
      <c r="Q111" s="39">
        <v>0</v>
      </c>
      <c r="R111" s="39">
        <v>0</v>
      </c>
      <c r="S111" s="39">
        <v>0</v>
      </c>
      <c r="T111" s="39">
        <v>0</v>
      </c>
      <c r="U111" s="39">
        <v>0</v>
      </c>
      <c r="V111" s="39">
        <v>0.08</v>
      </c>
      <c r="W111" s="39">
        <v>0</v>
      </c>
      <c r="X111" s="39">
        <v>0</v>
      </c>
      <c r="Y111" s="39">
        <v>0</v>
      </c>
      <c r="Z111" s="39">
        <v>0</v>
      </c>
      <c r="AA111" s="39">
        <v>0</v>
      </c>
      <c r="AB111" s="39">
        <v>0</v>
      </c>
      <c r="AC111" s="39">
        <v>0</v>
      </c>
      <c r="AD111" s="39">
        <v>0</v>
      </c>
      <c r="AE111" s="39">
        <v>0</v>
      </c>
      <c r="AF111" s="39">
        <v>0.24000000000000002</v>
      </c>
      <c r="AG111" s="39">
        <v>0</v>
      </c>
    </row>
    <row r="112" spans="1:33" x14ac:dyDescent="0.25">
      <c r="A112" s="38"/>
      <c r="B112" s="12" t="s">
        <v>105</v>
      </c>
      <c r="C112" s="27"/>
      <c r="D112" s="12" t="s">
        <v>41</v>
      </c>
      <c r="E112" s="39">
        <v>9.8599569999999997E-2</v>
      </c>
      <c r="F112" s="39">
        <v>0</v>
      </c>
      <c r="G112" s="39">
        <v>0.13</v>
      </c>
      <c r="H112" s="39">
        <v>0.26</v>
      </c>
      <c r="I112" s="39">
        <v>0</v>
      </c>
      <c r="J112" s="39">
        <v>0</v>
      </c>
      <c r="K112" s="39">
        <v>0</v>
      </c>
      <c r="L112" s="39">
        <v>0.31</v>
      </c>
      <c r="M112" s="39">
        <v>0.16</v>
      </c>
      <c r="N112" s="39">
        <v>0</v>
      </c>
      <c r="O112" s="39">
        <v>0</v>
      </c>
      <c r="P112" s="39">
        <v>0</v>
      </c>
      <c r="Q112" s="39">
        <v>0</v>
      </c>
      <c r="R112" s="39">
        <v>0</v>
      </c>
      <c r="S112" s="39">
        <v>0</v>
      </c>
      <c r="T112" s="39">
        <v>0</v>
      </c>
      <c r="U112" s="39">
        <v>0</v>
      </c>
      <c r="V112" s="39">
        <v>0.28000000000000003</v>
      </c>
      <c r="W112" s="39">
        <v>0</v>
      </c>
      <c r="X112" s="39">
        <v>0.32</v>
      </c>
      <c r="Y112" s="39">
        <v>0</v>
      </c>
      <c r="Z112" s="39">
        <v>0</v>
      </c>
      <c r="AA112" s="39">
        <v>0</v>
      </c>
      <c r="AB112" s="39">
        <v>0</v>
      </c>
      <c r="AC112" s="39">
        <v>0</v>
      </c>
      <c r="AD112" s="39">
        <v>0</v>
      </c>
      <c r="AE112" s="39">
        <v>0</v>
      </c>
      <c r="AF112" s="39">
        <v>0</v>
      </c>
      <c r="AG112" s="39">
        <v>0</v>
      </c>
    </row>
    <row r="113" spans="1:34" x14ac:dyDescent="0.25">
      <c r="A113" s="38"/>
      <c r="B113" s="12" t="s">
        <v>106</v>
      </c>
      <c r="C113" s="27"/>
      <c r="D113" s="12" t="s">
        <v>41</v>
      </c>
      <c r="E113" s="39">
        <v>9.8599569999999997E-2</v>
      </c>
      <c r="F113" s="39">
        <v>0</v>
      </c>
      <c r="G113" s="39">
        <v>0.13</v>
      </c>
      <c r="H113" s="39">
        <v>0.26</v>
      </c>
      <c r="I113" s="39">
        <v>0</v>
      </c>
      <c r="J113" s="39">
        <v>0</v>
      </c>
      <c r="K113" s="39">
        <v>0</v>
      </c>
      <c r="L113" s="39">
        <v>0.31</v>
      </c>
      <c r="M113" s="39">
        <v>0.16</v>
      </c>
      <c r="N113" s="39">
        <v>0</v>
      </c>
      <c r="O113" s="39">
        <v>0</v>
      </c>
      <c r="P113" s="39">
        <v>0</v>
      </c>
      <c r="Q113" s="39">
        <v>0</v>
      </c>
      <c r="R113" s="39">
        <v>0</v>
      </c>
      <c r="S113" s="39">
        <v>0</v>
      </c>
      <c r="T113" s="39">
        <v>0</v>
      </c>
      <c r="U113" s="39">
        <v>0</v>
      </c>
      <c r="V113" s="39">
        <v>0.28000000000000003</v>
      </c>
      <c r="W113" s="39">
        <v>0</v>
      </c>
      <c r="X113" s="39">
        <v>0.32</v>
      </c>
      <c r="Y113" s="39">
        <v>0</v>
      </c>
      <c r="Z113" s="39">
        <v>0</v>
      </c>
      <c r="AA113" s="39">
        <v>0</v>
      </c>
      <c r="AB113" s="39">
        <v>0</v>
      </c>
      <c r="AC113" s="39">
        <v>0</v>
      </c>
      <c r="AD113" s="39">
        <v>0</v>
      </c>
      <c r="AE113" s="39">
        <v>0</v>
      </c>
      <c r="AF113" s="39">
        <v>0</v>
      </c>
      <c r="AG113" s="39">
        <v>0</v>
      </c>
    </row>
    <row r="114" spans="1:34" x14ac:dyDescent="0.25">
      <c r="A114" s="38"/>
      <c r="B114" s="12" t="s">
        <v>107</v>
      </c>
      <c r="C114" s="27"/>
      <c r="D114" s="12" t="s">
        <v>41</v>
      </c>
      <c r="E114" s="39">
        <v>0</v>
      </c>
      <c r="F114" s="39">
        <v>0</v>
      </c>
      <c r="G114" s="39">
        <v>0</v>
      </c>
      <c r="H114" s="39">
        <v>0</v>
      </c>
      <c r="I114" s="39">
        <v>0</v>
      </c>
      <c r="J114" s="39">
        <v>0</v>
      </c>
      <c r="K114" s="39">
        <v>0</v>
      </c>
      <c r="L114" s="39">
        <v>0</v>
      </c>
      <c r="M114" s="39">
        <v>0</v>
      </c>
      <c r="N114" s="39">
        <v>0</v>
      </c>
      <c r="O114" s="39">
        <v>0</v>
      </c>
      <c r="P114" s="39">
        <v>0</v>
      </c>
      <c r="Q114" s="39">
        <v>0</v>
      </c>
      <c r="R114" s="39">
        <v>0</v>
      </c>
      <c r="S114" s="39">
        <v>0</v>
      </c>
      <c r="T114" s="39">
        <v>0</v>
      </c>
      <c r="U114" s="39">
        <v>0</v>
      </c>
      <c r="V114" s="39">
        <v>0</v>
      </c>
      <c r="W114" s="39">
        <v>0</v>
      </c>
      <c r="X114" s="39">
        <v>0</v>
      </c>
      <c r="Y114" s="39">
        <v>0</v>
      </c>
      <c r="Z114" s="39">
        <v>0</v>
      </c>
      <c r="AA114" s="39">
        <v>0</v>
      </c>
      <c r="AB114" s="39">
        <v>0</v>
      </c>
      <c r="AC114" s="39">
        <v>0</v>
      </c>
      <c r="AD114" s="39">
        <v>0</v>
      </c>
      <c r="AE114" s="39">
        <v>0</v>
      </c>
      <c r="AF114" s="39">
        <v>0</v>
      </c>
      <c r="AG114" s="39">
        <v>0</v>
      </c>
    </row>
    <row r="115" spans="1:34" x14ac:dyDescent="0.25">
      <c r="A115" s="38"/>
      <c r="B115" s="12" t="s">
        <v>108</v>
      </c>
      <c r="C115" s="27"/>
      <c r="D115" s="12" t="s">
        <v>41</v>
      </c>
      <c r="E115" s="39">
        <v>0</v>
      </c>
      <c r="F115" s="39">
        <v>0</v>
      </c>
      <c r="G115" s="39">
        <v>0</v>
      </c>
      <c r="H115" s="39">
        <v>0</v>
      </c>
      <c r="I115" s="39">
        <v>0</v>
      </c>
      <c r="J115" s="39">
        <v>0</v>
      </c>
      <c r="K115" s="39">
        <v>0</v>
      </c>
      <c r="L115" s="39">
        <v>0</v>
      </c>
      <c r="M115" s="39">
        <v>0</v>
      </c>
      <c r="N115" s="39">
        <v>0</v>
      </c>
      <c r="O115" s="39">
        <v>0</v>
      </c>
      <c r="P115" s="39">
        <v>0</v>
      </c>
      <c r="Q115" s="39">
        <v>0</v>
      </c>
      <c r="R115" s="39">
        <v>0</v>
      </c>
      <c r="S115" s="39">
        <v>0</v>
      </c>
      <c r="T115" s="39">
        <v>0</v>
      </c>
      <c r="U115" s="39">
        <v>0</v>
      </c>
      <c r="V115" s="39">
        <v>0</v>
      </c>
      <c r="W115" s="39">
        <v>0</v>
      </c>
      <c r="X115" s="39">
        <v>0</v>
      </c>
      <c r="Y115" s="39">
        <v>0</v>
      </c>
      <c r="Z115" s="39">
        <v>0</v>
      </c>
      <c r="AA115" s="39">
        <v>0</v>
      </c>
      <c r="AB115" s="39">
        <v>0</v>
      </c>
      <c r="AC115" s="39">
        <v>0</v>
      </c>
      <c r="AD115" s="39">
        <v>0</v>
      </c>
      <c r="AE115" s="39">
        <v>0</v>
      </c>
      <c r="AF115" s="39">
        <v>0</v>
      </c>
      <c r="AG115" s="39">
        <v>0</v>
      </c>
    </row>
    <row r="116" spans="1:34" x14ac:dyDescent="0.25">
      <c r="A116" s="38"/>
      <c r="B116" s="12" t="s">
        <v>109</v>
      </c>
      <c r="C116" s="12"/>
      <c r="D116" s="12" t="s">
        <v>41</v>
      </c>
      <c r="E116" s="39">
        <v>0</v>
      </c>
      <c r="F116" s="39">
        <v>0</v>
      </c>
      <c r="G116" s="39">
        <v>0</v>
      </c>
      <c r="H116" s="39">
        <v>0</v>
      </c>
      <c r="I116" s="39">
        <v>0</v>
      </c>
      <c r="J116" s="39">
        <v>0</v>
      </c>
      <c r="K116" s="39">
        <v>0</v>
      </c>
      <c r="L116" s="39">
        <v>0</v>
      </c>
      <c r="M116" s="39">
        <v>0</v>
      </c>
      <c r="N116" s="39">
        <v>0</v>
      </c>
      <c r="O116" s="39">
        <v>0</v>
      </c>
      <c r="P116" s="39">
        <v>0</v>
      </c>
      <c r="Q116" s="39">
        <v>0</v>
      </c>
      <c r="R116" s="39">
        <v>0</v>
      </c>
      <c r="S116" s="39">
        <v>0</v>
      </c>
      <c r="T116" s="39">
        <v>0</v>
      </c>
      <c r="U116" s="39">
        <v>0</v>
      </c>
      <c r="V116" s="39">
        <v>0</v>
      </c>
      <c r="W116" s="39">
        <v>0</v>
      </c>
      <c r="X116" s="39">
        <v>0</v>
      </c>
      <c r="Y116" s="39">
        <v>0</v>
      </c>
      <c r="Z116" s="39">
        <v>0</v>
      </c>
      <c r="AA116" s="39">
        <v>0</v>
      </c>
      <c r="AB116" s="39">
        <v>0</v>
      </c>
      <c r="AC116" s="39">
        <v>0</v>
      </c>
      <c r="AD116" s="39">
        <v>0</v>
      </c>
      <c r="AE116" s="39">
        <v>0</v>
      </c>
      <c r="AF116" s="39">
        <v>0</v>
      </c>
      <c r="AG116" s="39">
        <v>0</v>
      </c>
    </row>
    <row r="117" spans="1:34" x14ac:dyDescent="0.25">
      <c r="A117" s="38"/>
      <c r="B117" s="12" t="s">
        <v>110</v>
      </c>
      <c r="C117" s="12"/>
      <c r="D117" s="12" t="s">
        <v>41</v>
      </c>
      <c r="E117" s="39">
        <v>0</v>
      </c>
      <c r="F117" s="39">
        <v>0</v>
      </c>
      <c r="G117" s="39">
        <v>0</v>
      </c>
      <c r="H117" s="39">
        <v>0</v>
      </c>
      <c r="I117" s="39">
        <v>0</v>
      </c>
      <c r="J117" s="39">
        <v>0</v>
      </c>
      <c r="K117" s="39">
        <v>0</v>
      </c>
      <c r="L117" s="39">
        <v>0</v>
      </c>
      <c r="M117" s="39">
        <v>0</v>
      </c>
      <c r="N117" s="39">
        <v>0</v>
      </c>
      <c r="O117" s="39">
        <v>0</v>
      </c>
      <c r="P117" s="39">
        <v>0</v>
      </c>
      <c r="Q117" s="39">
        <v>0</v>
      </c>
      <c r="R117" s="39">
        <v>0</v>
      </c>
      <c r="S117" s="39">
        <v>0</v>
      </c>
      <c r="T117" s="39">
        <v>0</v>
      </c>
      <c r="U117" s="39">
        <v>0</v>
      </c>
      <c r="V117" s="39">
        <v>0</v>
      </c>
      <c r="W117" s="39">
        <v>0</v>
      </c>
      <c r="X117" s="39">
        <v>0</v>
      </c>
      <c r="Y117" s="39">
        <v>0</v>
      </c>
      <c r="Z117" s="39">
        <v>0</v>
      </c>
      <c r="AA117" s="39">
        <v>0</v>
      </c>
      <c r="AB117" s="39">
        <v>0</v>
      </c>
      <c r="AC117" s="39">
        <v>0</v>
      </c>
      <c r="AD117" s="39">
        <v>0</v>
      </c>
      <c r="AE117" s="39">
        <v>0</v>
      </c>
      <c r="AF117" s="39">
        <v>0</v>
      </c>
      <c r="AG117" s="39">
        <v>0</v>
      </c>
    </row>
    <row r="118" spans="1:34" x14ac:dyDescent="0.25">
      <c r="A118" s="9"/>
      <c r="B118" s="12"/>
      <c r="C118" s="12"/>
      <c r="D118" s="12"/>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row>
    <row r="119" spans="1:34" x14ac:dyDescent="0.25">
      <c r="A119" s="9"/>
      <c r="B119" s="41" t="s">
        <v>111</v>
      </c>
      <c r="C119" s="41"/>
      <c r="D119" s="41"/>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row>
    <row r="120" spans="1:34" s="18" customFormat="1" x14ac:dyDescent="0.25">
      <c r="A120" s="14"/>
      <c r="B120" s="15"/>
      <c r="C120" s="15"/>
      <c r="D120" s="15"/>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row>
    <row r="121" spans="1:34" s="18" customFormat="1" x14ac:dyDescent="0.25">
      <c r="A121" s="44">
        <v>5.0999999999999996</v>
      </c>
      <c r="B121" s="15" t="s">
        <v>112</v>
      </c>
      <c r="C121" s="15"/>
      <c r="D121" s="15" t="s">
        <v>34</v>
      </c>
      <c r="E121" s="20">
        <v>0</v>
      </c>
      <c r="F121" s="20">
        <v>0</v>
      </c>
      <c r="G121" s="20">
        <v>0</v>
      </c>
      <c r="H121" s="20">
        <v>0</v>
      </c>
      <c r="I121" s="20">
        <v>9.7060486400000006</v>
      </c>
      <c r="J121" s="20">
        <v>9.3345437499999999</v>
      </c>
      <c r="K121" s="20">
        <v>4.243794415</v>
      </c>
      <c r="L121" s="20">
        <v>0.73442247000000005</v>
      </c>
      <c r="M121" s="20">
        <v>4.7852073749999997</v>
      </c>
      <c r="N121" s="20">
        <v>3.8530001500000002</v>
      </c>
      <c r="O121" s="20">
        <v>1.7079</v>
      </c>
      <c r="P121" s="20">
        <v>5.840719</v>
      </c>
      <c r="Q121" s="20">
        <v>0</v>
      </c>
      <c r="R121" s="20">
        <v>0.49575000000000002</v>
      </c>
      <c r="S121" s="20">
        <v>9.1348278180000015</v>
      </c>
      <c r="T121" s="20">
        <v>0</v>
      </c>
      <c r="U121" s="20">
        <v>0</v>
      </c>
      <c r="V121" s="20">
        <v>0</v>
      </c>
      <c r="W121" s="20">
        <v>0.43596724999999997</v>
      </c>
      <c r="X121" s="20">
        <v>0</v>
      </c>
      <c r="Y121" s="20">
        <v>0</v>
      </c>
      <c r="Z121" s="20">
        <v>18.258825999999999</v>
      </c>
      <c r="AA121" s="20">
        <v>0</v>
      </c>
      <c r="AB121" s="20">
        <v>0</v>
      </c>
      <c r="AC121" s="20">
        <v>0</v>
      </c>
      <c r="AD121" s="20">
        <v>1.6609835400000001</v>
      </c>
      <c r="AE121" s="20">
        <v>5.6437499999999998</v>
      </c>
      <c r="AF121" s="20">
        <v>0</v>
      </c>
      <c r="AG121" s="20">
        <v>7.2071576299999993</v>
      </c>
      <c r="AH121" s="17"/>
    </row>
    <row r="122" spans="1:34" s="18" customFormat="1" x14ac:dyDescent="0.25">
      <c r="A122" s="14"/>
      <c r="B122" s="15"/>
      <c r="C122" s="15"/>
      <c r="D122" s="15"/>
      <c r="E122" s="45"/>
      <c r="F122" s="46"/>
      <c r="G122" s="46"/>
      <c r="H122" s="46"/>
      <c r="I122" s="46"/>
      <c r="J122" s="46"/>
      <c r="K122" s="46"/>
      <c r="L122" s="46"/>
      <c r="M122" s="47"/>
      <c r="N122" s="46"/>
      <c r="O122" s="46"/>
      <c r="P122" s="46"/>
      <c r="Q122" s="46"/>
      <c r="R122" s="46"/>
      <c r="S122" s="46"/>
      <c r="T122" s="46"/>
      <c r="U122" s="46"/>
      <c r="V122" s="46"/>
      <c r="W122" s="46"/>
      <c r="X122" s="46"/>
      <c r="Y122" s="46"/>
      <c r="Z122" s="46"/>
      <c r="AA122" s="46"/>
      <c r="AB122" s="46"/>
      <c r="AC122" s="46"/>
      <c r="AD122" s="46"/>
      <c r="AE122" s="46"/>
      <c r="AF122" s="46"/>
      <c r="AG122" s="46"/>
    </row>
    <row r="123" spans="1:34" s="18" customFormat="1" x14ac:dyDescent="0.25">
      <c r="A123" s="44">
        <v>5.2</v>
      </c>
      <c r="B123" s="15" t="s">
        <v>113</v>
      </c>
      <c r="C123" s="15"/>
      <c r="D123" s="15" t="s">
        <v>34</v>
      </c>
      <c r="E123" s="20">
        <v>1.2445649940000001</v>
      </c>
      <c r="F123" s="20">
        <v>5.9676087759999996</v>
      </c>
      <c r="G123" s="20">
        <v>3.4849097439999999</v>
      </c>
      <c r="H123" s="20">
        <v>0.87960466899999989</v>
      </c>
      <c r="I123" s="20">
        <v>2.2988900719999998</v>
      </c>
      <c r="J123" s="20">
        <v>2.114165662</v>
      </c>
      <c r="K123" s="20">
        <v>0.79980036499999996</v>
      </c>
      <c r="L123" s="20">
        <v>12.388681429</v>
      </c>
      <c r="M123" s="20">
        <v>4.5215542339999999</v>
      </c>
      <c r="N123" s="20">
        <v>6.466941917999999</v>
      </c>
      <c r="O123" s="20">
        <v>0.44358344399999994</v>
      </c>
      <c r="P123" s="20">
        <v>1.5242864360000001</v>
      </c>
      <c r="Q123" s="20">
        <v>1.7751616999999997E-2</v>
      </c>
      <c r="R123" s="20">
        <v>5.4812477259999994</v>
      </c>
      <c r="S123" s="20">
        <v>1.8327609750000005</v>
      </c>
      <c r="T123" s="20">
        <v>0.74642687299999988</v>
      </c>
      <c r="U123" s="20">
        <v>168.88516369800001</v>
      </c>
      <c r="V123" s="20">
        <v>10.663503899000002</v>
      </c>
      <c r="W123" s="20">
        <v>6.0416240000000003E-2</v>
      </c>
      <c r="X123" s="20">
        <v>7.3204642090000007</v>
      </c>
      <c r="Y123" s="20">
        <v>10.240140037</v>
      </c>
      <c r="Z123" s="20">
        <v>32.413981559999996</v>
      </c>
      <c r="AA123" s="20">
        <v>9.1186956E-2</v>
      </c>
      <c r="AB123" s="20">
        <v>16.429136261000004</v>
      </c>
      <c r="AC123" s="20">
        <v>0.59344374099999997</v>
      </c>
      <c r="AD123" s="20">
        <v>3.2237315729999998</v>
      </c>
      <c r="AE123" s="20">
        <v>1.300478719</v>
      </c>
      <c r="AF123" s="20">
        <v>2.9840390480000001</v>
      </c>
      <c r="AG123" s="20">
        <v>1.0837576710000001</v>
      </c>
    </row>
    <row r="124" spans="1:34" s="18" customFormat="1" x14ac:dyDescent="0.25">
      <c r="A124" s="14"/>
      <c r="B124" s="15"/>
      <c r="C124" s="15"/>
      <c r="D124" s="15"/>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row>
    <row r="125" spans="1:34" s="18" customFormat="1" x14ac:dyDescent="0.25">
      <c r="A125" s="44">
        <v>5.3</v>
      </c>
      <c r="B125" s="15" t="s">
        <v>114</v>
      </c>
      <c r="C125" s="15"/>
      <c r="D125" s="15" t="s">
        <v>34</v>
      </c>
      <c r="E125" s="20">
        <v>-0.58041546100000008</v>
      </c>
      <c r="F125" s="20">
        <v>-1.895745137</v>
      </c>
      <c r="G125" s="20">
        <v>-1.6992835500000001</v>
      </c>
      <c r="H125" s="20">
        <v>-1.0324868060000001</v>
      </c>
      <c r="I125" s="20">
        <v>67.820312184000002</v>
      </c>
      <c r="J125" s="20">
        <v>59.08395050699999</v>
      </c>
      <c r="K125" s="20">
        <v>17.505255588999997</v>
      </c>
      <c r="L125" s="20">
        <v>-1.6150937009999997</v>
      </c>
      <c r="M125" s="20">
        <v>14.035000853000003</v>
      </c>
      <c r="N125" s="20">
        <v>8.949202786999999</v>
      </c>
      <c r="O125" s="20">
        <v>2.9028790469999999</v>
      </c>
      <c r="P125" s="20">
        <v>64.017509055000005</v>
      </c>
      <c r="Q125" s="20">
        <v>-0.71585157199999994</v>
      </c>
      <c r="R125" s="20">
        <v>-8.0387796080000005</v>
      </c>
      <c r="S125" s="20">
        <v>61.258479696000002</v>
      </c>
      <c r="T125" s="20">
        <v>0.63068742799999988</v>
      </c>
      <c r="U125" s="20">
        <v>-1.956854364</v>
      </c>
      <c r="V125" s="20">
        <v>-6.1676552769999997</v>
      </c>
      <c r="W125" s="20">
        <v>1.9631399419999997</v>
      </c>
      <c r="X125" s="20">
        <v>-1.0625460390000001</v>
      </c>
      <c r="Y125" s="20">
        <v>-1.6507411400000001</v>
      </c>
      <c r="Z125" s="20">
        <v>11.949822614999995</v>
      </c>
      <c r="AA125" s="20">
        <v>-1.1946E-2</v>
      </c>
      <c r="AB125" s="20">
        <v>0</v>
      </c>
      <c r="AC125" s="20">
        <v>-8.0836400000000003E-2</v>
      </c>
      <c r="AD125" s="20">
        <v>18.330639972</v>
      </c>
      <c r="AE125" s="20">
        <v>34.869890814000001</v>
      </c>
      <c r="AF125" s="20">
        <v>-3.5553436139999999</v>
      </c>
      <c r="AG125" s="20">
        <v>-18.734709374000001</v>
      </c>
    </row>
    <row r="126" spans="1:34" s="18" customFormat="1" x14ac:dyDescent="0.25">
      <c r="A126" s="14"/>
      <c r="B126" s="15" t="s">
        <v>115</v>
      </c>
      <c r="C126" s="15"/>
      <c r="D126" s="15"/>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row>
    <row r="127" spans="1:34" s="18" customFormat="1" x14ac:dyDescent="0.25">
      <c r="A127" s="14"/>
      <c r="B127" s="15"/>
      <c r="C127" s="15"/>
      <c r="D127" s="15"/>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row>
    <row r="128" spans="1:34" s="18" customFormat="1" x14ac:dyDescent="0.25">
      <c r="A128" s="44">
        <v>5.4</v>
      </c>
      <c r="B128" s="15" t="s">
        <v>116</v>
      </c>
      <c r="C128" s="15"/>
      <c r="D128" s="15" t="s">
        <v>34</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row>
    <row r="129" spans="1:33" s="18" customFormat="1" x14ac:dyDescent="0.25">
      <c r="A129" s="14"/>
      <c r="B129" s="15" t="s">
        <v>117</v>
      </c>
      <c r="C129" s="15"/>
      <c r="D129" s="15"/>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row>
    <row r="130" spans="1:33" s="18" customFormat="1" x14ac:dyDescent="0.25">
      <c r="A130" s="14"/>
      <c r="B130" s="15"/>
      <c r="C130" s="15"/>
      <c r="D130" s="15"/>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row>
    <row r="131" spans="1:33" s="18" customFormat="1" x14ac:dyDescent="0.25">
      <c r="A131" s="44">
        <v>5.5</v>
      </c>
      <c r="B131" s="15" t="s">
        <v>118</v>
      </c>
      <c r="C131" s="15"/>
      <c r="D131" s="15" t="s">
        <v>34</v>
      </c>
      <c r="E131" s="20">
        <v>5.2828169999999987E-3</v>
      </c>
      <c r="F131" s="20">
        <v>-7.0000000012514687E-9</v>
      </c>
      <c r="G131" s="20">
        <v>-1.0999999999999716E-8</v>
      </c>
      <c r="H131" s="20">
        <v>1.8817450000000004E-3</v>
      </c>
      <c r="I131" s="20">
        <v>8.7594255999999995E-2</v>
      </c>
      <c r="J131" s="20">
        <v>7.8817367000000013E-2</v>
      </c>
      <c r="K131" s="20">
        <v>-4.9999999999934985E-9</v>
      </c>
      <c r="L131" s="20">
        <v>5.7493660000000005E-3</v>
      </c>
      <c r="M131" s="20">
        <v>2.8224830000000002E-3</v>
      </c>
      <c r="N131" s="20">
        <v>7.5128450999999985E-2</v>
      </c>
      <c r="O131" s="20">
        <v>1.3789653000000001E-2</v>
      </c>
      <c r="P131" s="20">
        <v>0.14123469999999999</v>
      </c>
      <c r="Q131" s="20">
        <v>4.6344654999999998E-2</v>
      </c>
      <c r="R131" s="20">
        <v>0.27681194400000009</v>
      </c>
      <c r="S131" s="20">
        <v>0.15002133599999998</v>
      </c>
      <c r="T131" s="20">
        <v>1.5148999999999998E-5</v>
      </c>
      <c r="U131" s="20">
        <v>0.18627725499999997</v>
      </c>
      <c r="V131" s="20">
        <v>5.2980789999999989E-3</v>
      </c>
      <c r="W131" s="20">
        <v>1.6306201999999999E-2</v>
      </c>
      <c r="X131" s="20">
        <v>3.5860555000000002E-2</v>
      </c>
      <c r="Y131" s="20">
        <v>-6.9999999995925488E-9</v>
      </c>
      <c r="Z131" s="20">
        <v>1.4144566860000003</v>
      </c>
      <c r="AA131" s="20">
        <v>7.7574E-5</v>
      </c>
      <c r="AB131" s="20">
        <v>-4.0000000000048889E-9</v>
      </c>
      <c r="AC131" s="20">
        <v>-4.9999999999636199E-9</v>
      </c>
      <c r="AD131" s="20">
        <v>7.2533531999999998E-2</v>
      </c>
      <c r="AE131" s="20">
        <v>0.32482181700000001</v>
      </c>
      <c r="AF131" s="20">
        <v>-2.9999999999999822E-9</v>
      </c>
      <c r="AG131" s="20">
        <v>0.82585864500000006</v>
      </c>
    </row>
    <row r="132" spans="1:33" s="18" customFormat="1" x14ac:dyDescent="0.25">
      <c r="A132" s="14"/>
      <c r="B132" s="15"/>
      <c r="C132" s="15"/>
      <c r="D132" s="15"/>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row>
    <row r="133" spans="1:33" s="18" customFormat="1" x14ac:dyDescent="0.25">
      <c r="A133" s="44">
        <v>5.6</v>
      </c>
      <c r="B133" s="15" t="s">
        <v>119</v>
      </c>
      <c r="C133" s="15"/>
      <c r="D133" s="15" t="s">
        <v>34</v>
      </c>
      <c r="E133" s="48">
        <v>0.66943235000000001</v>
      </c>
      <c r="F133" s="48">
        <v>4.0718636320000003</v>
      </c>
      <c r="G133" s="48">
        <v>1.7856261829999998</v>
      </c>
      <c r="H133" s="48">
        <v>-0.15100039200000021</v>
      </c>
      <c r="I133" s="48">
        <v>79.912845152000003</v>
      </c>
      <c r="J133" s="48">
        <v>70.611477285999996</v>
      </c>
      <c r="K133" s="48">
        <v>22.548850363999996</v>
      </c>
      <c r="L133" s="48">
        <v>11.513759564000001</v>
      </c>
      <c r="M133" s="48">
        <v>23.344584945000001</v>
      </c>
      <c r="N133" s="48">
        <v>19.344273306000002</v>
      </c>
      <c r="O133" s="48">
        <v>5.0681521439999999</v>
      </c>
      <c r="P133" s="48">
        <v>71.523749191000007</v>
      </c>
      <c r="Q133" s="48">
        <v>-0.65175530000000004</v>
      </c>
      <c r="R133" s="48">
        <v>-1.7849699380000008</v>
      </c>
      <c r="S133" s="48">
        <v>72.376089824999994</v>
      </c>
      <c r="T133" s="48">
        <v>1.3771294499999998</v>
      </c>
      <c r="U133" s="48">
        <v>167.114586589</v>
      </c>
      <c r="V133" s="48">
        <v>4.5011467010000024</v>
      </c>
      <c r="W133" s="48">
        <v>2.4758296339999997</v>
      </c>
      <c r="X133" s="48">
        <v>6.293778725000001</v>
      </c>
      <c r="Y133" s="48">
        <v>8.5893988899999982</v>
      </c>
      <c r="Z133" s="48">
        <v>64.037086860999992</v>
      </c>
      <c r="AA133" s="48">
        <v>7.9318529999999998E-2</v>
      </c>
      <c r="AB133" s="48">
        <v>16.429136257000003</v>
      </c>
      <c r="AC133" s="48">
        <v>0.51260733599999997</v>
      </c>
      <c r="AD133" s="48">
        <v>23.287888617</v>
      </c>
      <c r="AE133" s="48">
        <v>42.138941350000003</v>
      </c>
      <c r="AF133" s="48">
        <v>-0.57130456899999982</v>
      </c>
      <c r="AG133" s="48">
        <v>-9.6179354280000009</v>
      </c>
    </row>
    <row r="134" spans="1:33" s="18" customFormat="1" x14ac:dyDescent="0.25">
      <c r="A134" s="14"/>
      <c r="B134" s="15"/>
      <c r="C134" s="15"/>
      <c r="D134" s="15"/>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row>
    <row r="135" spans="1:33" s="18" customFormat="1" x14ac:dyDescent="0.25">
      <c r="A135" s="14"/>
      <c r="B135" s="49" t="s">
        <v>120</v>
      </c>
      <c r="C135" s="49"/>
      <c r="D135" s="49"/>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row>
    <row r="136" spans="1:33" s="18" customFormat="1" x14ac:dyDescent="0.25">
      <c r="A136" s="14"/>
      <c r="B136" s="15"/>
      <c r="C136" s="15"/>
      <c r="D136" s="15"/>
      <c r="E136" s="22"/>
      <c r="F136" s="22"/>
      <c r="G136" s="22"/>
      <c r="H136" s="22"/>
      <c r="I136" s="22"/>
      <c r="J136" s="22"/>
      <c r="K136" s="22"/>
      <c r="L136" s="22"/>
      <c r="M136" s="22"/>
      <c r="N136" s="22"/>
      <c r="O136" s="51"/>
      <c r="P136" s="51"/>
      <c r="Q136" s="51"/>
      <c r="R136" s="51"/>
      <c r="S136" s="51"/>
      <c r="T136" s="51"/>
      <c r="U136" s="51"/>
      <c r="V136" s="51"/>
      <c r="W136" s="51"/>
      <c r="X136" s="51"/>
      <c r="Y136" s="51"/>
      <c r="Z136" s="51"/>
      <c r="AA136" s="51"/>
      <c r="AB136" s="51"/>
      <c r="AC136" s="51"/>
      <c r="AD136" s="51"/>
      <c r="AE136" s="51"/>
      <c r="AF136" s="51"/>
      <c r="AG136" s="51"/>
    </row>
    <row r="137" spans="1:33" s="54" customFormat="1" x14ac:dyDescent="0.25">
      <c r="A137" s="44">
        <v>6.1</v>
      </c>
      <c r="B137" s="52" t="s">
        <v>121</v>
      </c>
      <c r="C137" s="53"/>
      <c r="D137" s="15" t="s">
        <v>34</v>
      </c>
      <c r="E137" s="20">
        <v>4.9200292E-2</v>
      </c>
      <c r="F137" s="20">
        <v>0.43100837399999992</v>
      </c>
      <c r="G137" s="20">
        <v>0.55442190399999991</v>
      </c>
      <c r="H137" s="20">
        <v>2.9706804999999999E-2</v>
      </c>
      <c r="I137" s="20">
        <v>7.8586503370000003</v>
      </c>
      <c r="J137" s="20">
        <v>6.7022271079999998</v>
      </c>
      <c r="K137" s="20">
        <v>3.7216791869999999</v>
      </c>
      <c r="L137" s="20">
        <v>2.9291816969999998</v>
      </c>
      <c r="M137" s="20">
        <v>0.96843231100000016</v>
      </c>
      <c r="N137" s="20">
        <v>5.7687349350000003</v>
      </c>
      <c r="O137" s="20">
        <v>1.9680174510000001</v>
      </c>
      <c r="P137" s="20">
        <v>5.6066057970000003</v>
      </c>
      <c r="Q137" s="20">
        <v>0.47096788700000003</v>
      </c>
      <c r="R137" s="20">
        <v>2.8827072220000001</v>
      </c>
      <c r="S137" s="20">
        <v>7.0275140619999972</v>
      </c>
      <c r="T137" s="20">
        <v>7.0626077999999995E-2</v>
      </c>
      <c r="U137" s="20">
        <v>0.35674224000000004</v>
      </c>
      <c r="V137" s="20">
        <v>0.84496922900000004</v>
      </c>
      <c r="W137" s="20">
        <v>0.200965117</v>
      </c>
      <c r="X137" s="20">
        <v>0.67211704500000002</v>
      </c>
      <c r="Y137" s="20">
        <v>7.8555727000000006E-2</v>
      </c>
      <c r="Z137" s="20">
        <v>20.295976038999999</v>
      </c>
      <c r="AA137" s="20">
        <v>6.0066670000000003E-3</v>
      </c>
      <c r="AB137" s="20">
        <v>4.4123582000000008E-2</v>
      </c>
      <c r="AC137" s="20">
        <v>1.1995779E-2</v>
      </c>
      <c r="AD137" s="20">
        <v>1.7018914550000002</v>
      </c>
      <c r="AE137" s="20">
        <v>4.1271951339999999</v>
      </c>
      <c r="AF137" s="20">
        <v>0.13900208399999997</v>
      </c>
      <c r="AG137" s="20">
        <v>7.8066002810000006</v>
      </c>
    </row>
    <row r="138" spans="1:33" s="54" customFormat="1" x14ac:dyDescent="0.25">
      <c r="A138" s="44"/>
      <c r="B138" s="52" t="s">
        <v>122</v>
      </c>
      <c r="C138" s="53"/>
      <c r="D138" s="15" t="s">
        <v>34</v>
      </c>
      <c r="E138" s="20">
        <v>4.0772254000000008E-2</v>
      </c>
      <c r="F138" s="20">
        <v>0.11130381800000003</v>
      </c>
      <c r="G138" s="20">
        <v>0.12167742199999998</v>
      </c>
      <c r="H138" s="20">
        <v>2.1082549000000006E-2</v>
      </c>
      <c r="I138" s="20">
        <v>1.8638500040000003</v>
      </c>
      <c r="J138" s="20">
        <v>2.2988403840000005</v>
      </c>
      <c r="K138" s="20">
        <v>1.4443128850000002</v>
      </c>
      <c r="L138" s="20">
        <v>0.69453485199999998</v>
      </c>
      <c r="M138" s="20">
        <v>0.59535503400000001</v>
      </c>
      <c r="N138" s="20">
        <v>1.0787213090000001</v>
      </c>
      <c r="O138" s="20">
        <v>0.40435674599999999</v>
      </c>
      <c r="P138" s="20">
        <v>1.5220274950000001</v>
      </c>
      <c r="Q138" s="20">
        <v>0.13926001199999999</v>
      </c>
      <c r="R138" s="20">
        <v>0.74778288300000006</v>
      </c>
      <c r="S138" s="20">
        <v>3.5929640119999995</v>
      </c>
      <c r="T138" s="20">
        <v>3.8577434999999993E-2</v>
      </c>
      <c r="U138" s="20">
        <v>2.5486451160000003</v>
      </c>
      <c r="V138" s="20">
        <v>0.27538737600000007</v>
      </c>
      <c r="W138" s="20">
        <v>0.176612291</v>
      </c>
      <c r="X138" s="20">
        <v>0.23636949200000007</v>
      </c>
      <c r="Y138" s="20">
        <v>0.17812394400000003</v>
      </c>
      <c r="Z138" s="20">
        <v>7.4927110690000003</v>
      </c>
      <c r="AA138" s="20">
        <v>1.942095E-3</v>
      </c>
      <c r="AB138" s="20">
        <v>0.53741108300000007</v>
      </c>
      <c r="AC138" s="20">
        <v>1.0876522E-2</v>
      </c>
      <c r="AD138" s="20">
        <v>0.66901970799999988</v>
      </c>
      <c r="AE138" s="20">
        <v>1.8777712040000003</v>
      </c>
      <c r="AF138" s="20">
        <v>8.2558202999999997E-2</v>
      </c>
      <c r="AG138" s="20">
        <v>1.5805263189999998</v>
      </c>
    </row>
    <row r="139" spans="1:33" s="18" customFormat="1" x14ac:dyDescent="0.25">
      <c r="A139" s="14"/>
      <c r="B139" s="15"/>
      <c r="C139" s="15"/>
      <c r="D139" s="15"/>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row>
    <row r="140" spans="1:33" s="54" customFormat="1" x14ac:dyDescent="0.25">
      <c r="A140" s="44">
        <v>6.2</v>
      </c>
      <c r="B140" s="15" t="s">
        <v>123</v>
      </c>
      <c r="C140" s="53"/>
      <c r="D140" s="15" t="s">
        <v>34</v>
      </c>
      <c r="E140" s="20">
        <v>9.5100112000000001E-2</v>
      </c>
      <c r="F140" s="20">
        <v>0.21820623199999994</v>
      </c>
      <c r="G140" s="20">
        <v>0.31265260700000003</v>
      </c>
      <c r="H140" s="20">
        <v>2.2016938999999999E-2</v>
      </c>
      <c r="I140" s="20">
        <v>2.3796132830000003</v>
      </c>
      <c r="J140" s="20">
        <v>4.4127212790000003</v>
      </c>
      <c r="K140" s="20">
        <v>2.7728907660000002</v>
      </c>
      <c r="L140" s="20">
        <v>1.715654504</v>
      </c>
      <c r="M140" s="20">
        <v>0.683673698</v>
      </c>
      <c r="N140" s="20">
        <v>1.5723652269999999</v>
      </c>
      <c r="O140" s="20">
        <v>0.60390218699999987</v>
      </c>
      <c r="P140" s="20">
        <v>2.695299764</v>
      </c>
      <c r="Q140" s="20">
        <v>0.11260428600000001</v>
      </c>
      <c r="R140" s="20">
        <v>0.31408511899999997</v>
      </c>
      <c r="S140" s="20">
        <v>7.0965944920000004</v>
      </c>
      <c r="T140" s="20">
        <v>0.103146317</v>
      </c>
      <c r="U140" s="20">
        <v>3.4807643170000002</v>
      </c>
      <c r="V140" s="20">
        <v>0.34980301200000002</v>
      </c>
      <c r="W140" s="20">
        <v>0.35542780000000007</v>
      </c>
      <c r="X140" s="20">
        <v>0.57843370800000005</v>
      </c>
      <c r="Y140" s="20">
        <v>0.21578703999999999</v>
      </c>
      <c r="Z140" s="20">
        <v>6.0425986470000002</v>
      </c>
      <c r="AA140" s="20">
        <v>2.7393560000000001E-3</v>
      </c>
      <c r="AB140" s="20">
        <v>6.886189199999998E-2</v>
      </c>
      <c r="AC140" s="20">
        <v>1.0699744000000001E-2</v>
      </c>
      <c r="AD140" s="20">
        <v>1.4869502670000003</v>
      </c>
      <c r="AE140" s="20">
        <v>2.7849384510000004</v>
      </c>
      <c r="AF140" s="20">
        <v>0.10639075000000001</v>
      </c>
      <c r="AG140" s="20">
        <v>1.0470329469999999</v>
      </c>
    </row>
    <row r="141" spans="1:33" s="57" customFormat="1" x14ac:dyDescent="0.25">
      <c r="A141" s="55"/>
      <c r="B141" s="56"/>
      <c r="C141" s="56"/>
      <c r="D141" s="56"/>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row>
    <row r="142" spans="1:33" s="54" customFormat="1" x14ac:dyDescent="0.25">
      <c r="A142" s="44">
        <v>6.3</v>
      </c>
      <c r="B142" s="15" t="s">
        <v>124</v>
      </c>
      <c r="C142" s="53"/>
      <c r="D142" s="15" t="s">
        <v>34</v>
      </c>
      <c r="E142" s="20">
        <v>6.2589999999999998E-4</v>
      </c>
      <c r="F142" s="20">
        <v>2.9225750000000002E-3</v>
      </c>
      <c r="G142" s="20">
        <v>1.837687E-3</v>
      </c>
      <c r="H142" s="20">
        <v>4.40371E-4</v>
      </c>
      <c r="I142" s="20">
        <v>1.7018889000000002E-2</v>
      </c>
      <c r="J142" s="20">
        <v>1.9008929000000001E-2</v>
      </c>
      <c r="K142" s="20">
        <v>1.0040200000000001E-2</v>
      </c>
      <c r="L142" s="20">
        <v>7.3349309999999994E-3</v>
      </c>
      <c r="M142" s="20">
        <v>8.7215999999999995E-3</v>
      </c>
      <c r="N142" s="20">
        <v>1.1186074000000001E-2</v>
      </c>
      <c r="O142" s="20">
        <v>3.6324529999999999E-3</v>
      </c>
      <c r="P142" s="20">
        <v>1.3070086E-2</v>
      </c>
      <c r="Q142" s="20">
        <v>1.501035E-3</v>
      </c>
      <c r="R142" s="20">
        <v>3.9919309999999998E-3</v>
      </c>
      <c r="S142" s="20">
        <v>2.4120683E-2</v>
      </c>
      <c r="T142" s="20">
        <v>3.8581100000000001E-4</v>
      </c>
      <c r="U142" s="20">
        <v>0.105823348</v>
      </c>
      <c r="V142" s="20">
        <v>5.1555209999999997E-3</v>
      </c>
      <c r="W142" s="20">
        <v>8.2286399999999997E-4</v>
      </c>
      <c r="X142" s="20">
        <v>3.022641E-3</v>
      </c>
      <c r="Y142" s="20">
        <v>4.2233990000000001E-3</v>
      </c>
      <c r="Z142" s="20">
        <v>4.8942856999999999E-2</v>
      </c>
      <c r="AA142" s="20">
        <v>2.6026999999999997E-5</v>
      </c>
      <c r="AB142" s="20">
        <v>9.7951490000000013E-3</v>
      </c>
      <c r="AC142" s="20">
        <v>3.18108E-4</v>
      </c>
      <c r="AD142" s="20">
        <v>4.8057500000000001E-3</v>
      </c>
      <c r="AE142" s="20">
        <v>1.0348866E-2</v>
      </c>
      <c r="AF142" s="20">
        <v>1.4650659999999999E-3</v>
      </c>
      <c r="AG142" s="20">
        <v>1.3744655999999999E-2</v>
      </c>
    </row>
    <row r="143" spans="1:33" s="18" customFormat="1" x14ac:dyDescent="0.25">
      <c r="A143" s="44"/>
      <c r="B143" s="15"/>
      <c r="C143" s="15"/>
      <c r="D143" s="15"/>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row>
    <row r="144" spans="1:33" s="54" customFormat="1" ht="10.5" customHeight="1" x14ac:dyDescent="0.25">
      <c r="A144" s="44">
        <v>6.4</v>
      </c>
      <c r="B144" s="15" t="s">
        <v>125</v>
      </c>
      <c r="C144" s="53"/>
      <c r="D144" s="15" t="s">
        <v>34</v>
      </c>
      <c r="E144" s="20">
        <v>0.18569855800000001</v>
      </c>
      <c r="F144" s="20">
        <v>0.76344099899999984</v>
      </c>
      <c r="G144" s="20">
        <v>0.99058961999999984</v>
      </c>
      <c r="H144" s="20">
        <v>7.3246664000000003E-2</v>
      </c>
      <c r="I144" s="20">
        <v>12.119132513</v>
      </c>
      <c r="J144" s="20">
        <v>13.4327977</v>
      </c>
      <c r="K144" s="20">
        <v>7.9489230379999993</v>
      </c>
      <c r="L144" s="20">
        <v>5.3467059839999997</v>
      </c>
      <c r="M144" s="20">
        <v>2.2561826430000003</v>
      </c>
      <c r="N144" s="20">
        <v>8.4310075449999999</v>
      </c>
      <c r="O144" s="20">
        <v>2.979908837</v>
      </c>
      <c r="P144" s="20">
        <v>9.8370031420000004</v>
      </c>
      <c r="Q144" s="20">
        <v>0.72433322000000011</v>
      </c>
      <c r="R144" s="20">
        <v>3.9485671550000001</v>
      </c>
      <c r="S144" s="20">
        <v>17.741193248999998</v>
      </c>
      <c r="T144" s="20">
        <v>0.212735641</v>
      </c>
      <c r="U144" s="20">
        <v>6.4919750210000009</v>
      </c>
      <c r="V144" s="20">
        <v>1.475315138</v>
      </c>
      <c r="W144" s="20">
        <v>0.733828072</v>
      </c>
      <c r="X144" s="20">
        <v>1.4899428860000004</v>
      </c>
      <c r="Y144" s="20">
        <v>0.47669011000000006</v>
      </c>
      <c r="Z144" s="20">
        <v>33.880228611999996</v>
      </c>
      <c r="AA144" s="20">
        <v>1.0714145E-2</v>
      </c>
      <c r="AB144" s="20">
        <v>0.6601917060000001</v>
      </c>
      <c r="AC144" s="20">
        <v>3.3890152999999992E-2</v>
      </c>
      <c r="AD144" s="20">
        <v>3.8626671800000008</v>
      </c>
      <c r="AE144" s="20">
        <v>8.8002536550000006</v>
      </c>
      <c r="AF144" s="20">
        <v>0.32941610299999996</v>
      </c>
      <c r="AG144" s="20">
        <v>10.447904203</v>
      </c>
    </row>
    <row r="145" spans="1:33" s="18" customFormat="1" x14ac:dyDescent="0.25">
      <c r="A145" s="44"/>
      <c r="B145" s="15"/>
      <c r="C145" s="15"/>
      <c r="D145" s="15"/>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row>
    <row r="146" spans="1:33" s="18" customFormat="1" x14ac:dyDescent="0.25">
      <c r="A146" s="44">
        <v>6.5</v>
      </c>
      <c r="B146" s="15" t="s">
        <v>126</v>
      </c>
      <c r="C146" s="15"/>
      <c r="D146" s="58"/>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row>
    <row r="147" spans="1:33" s="18" customFormat="1" x14ac:dyDescent="0.25">
      <c r="A147" s="44"/>
      <c r="B147" s="15" t="s">
        <v>127</v>
      </c>
      <c r="C147" s="15"/>
      <c r="D147" s="41" t="s">
        <v>128</v>
      </c>
      <c r="E147" s="60">
        <v>4.6999999999999993E-3</v>
      </c>
      <c r="F147" s="60">
        <v>2.3E-3</v>
      </c>
      <c r="G147" s="60">
        <v>5.1000000000000004E-3</v>
      </c>
      <c r="H147" s="60">
        <v>1.5E-3</v>
      </c>
      <c r="I147" s="60">
        <v>4.0999999999999995E-3</v>
      </c>
      <c r="J147" s="60">
        <v>6.8000000000000005E-3</v>
      </c>
      <c r="K147" s="60">
        <v>8.199999999999999E-3</v>
      </c>
      <c r="L147" s="60">
        <v>6.8999999999999999E-3</v>
      </c>
      <c r="M147" s="60">
        <v>2.3999999999999998E-3</v>
      </c>
      <c r="N147" s="60">
        <v>4.1999999999999997E-3</v>
      </c>
      <c r="O147" s="60">
        <v>4.7999999999999996E-3</v>
      </c>
      <c r="P147" s="60">
        <v>6.0999999999999995E-3</v>
      </c>
      <c r="Q147" s="60">
        <v>2.3E-3</v>
      </c>
      <c r="R147" s="60">
        <v>1.7000000000000001E-3</v>
      </c>
      <c r="S147" s="60">
        <v>8.6999999999999994E-3</v>
      </c>
      <c r="T147" s="60">
        <v>8.0000000000000002E-3</v>
      </c>
      <c r="U147" s="60">
        <v>1.1000000000000001E-3</v>
      </c>
      <c r="V147" s="60">
        <v>2.0999999999999999E-3</v>
      </c>
      <c r="W147" s="60">
        <v>1.26E-2</v>
      </c>
      <c r="X147" s="60">
        <v>5.6999999999999993E-3</v>
      </c>
      <c r="Y147" s="60">
        <v>1.1999999999999999E-3</v>
      </c>
      <c r="Z147" s="60">
        <v>3.7000000000000002E-3</v>
      </c>
      <c r="AA147" s="60">
        <v>1.2999999999999999E-3</v>
      </c>
      <c r="AB147" s="60">
        <v>2.0000000000000001E-4</v>
      </c>
      <c r="AC147" s="60">
        <v>1E-3</v>
      </c>
      <c r="AD147" s="60">
        <v>9.3999999999999986E-3</v>
      </c>
      <c r="AE147" s="60">
        <v>7.9000000000000008E-3</v>
      </c>
      <c r="AF147" s="60">
        <v>2.2000000000000001E-3</v>
      </c>
      <c r="AG147" s="60">
        <v>2.3E-3</v>
      </c>
    </row>
    <row r="148" spans="1:33" s="18" customFormat="1" x14ac:dyDescent="0.25">
      <c r="A148" s="44"/>
      <c r="B148" s="15" t="s">
        <v>129</v>
      </c>
      <c r="C148" s="15"/>
      <c r="D148" s="41" t="s">
        <v>128</v>
      </c>
      <c r="E148" s="60">
        <v>4.4000000000000003E-3</v>
      </c>
      <c r="F148" s="60">
        <v>1.9E-3</v>
      </c>
      <c r="G148" s="60">
        <v>4.7999999999999996E-3</v>
      </c>
      <c r="H148" s="60">
        <v>1.5E-3</v>
      </c>
      <c r="I148" s="60">
        <v>3.8E-3</v>
      </c>
      <c r="J148" s="60">
        <v>6.8000000000000005E-3</v>
      </c>
      <c r="K148" s="60">
        <v>8.199999999999999E-3</v>
      </c>
      <c r="L148" s="60">
        <v>5.6000000000000008E-3</v>
      </c>
      <c r="M148" s="60">
        <v>2.3999999999999998E-3</v>
      </c>
      <c r="N148" s="60">
        <v>4.0999999999999995E-3</v>
      </c>
      <c r="O148" s="60">
        <v>4.6999999999999993E-3</v>
      </c>
      <c r="P148" s="60">
        <v>5.3E-3</v>
      </c>
      <c r="Q148" s="60">
        <v>2.3E-3</v>
      </c>
      <c r="R148" s="60">
        <v>1.7000000000000001E-3</v>
      </c>
      <c r="S148" s="60">
        <v>8.1000000000000013E-3</v>
      </c>
      <c r="T148" s="60">
        <v>8.0000000000000002E-3</v>
      </c>
      <c r="U148" s="60">
        <v>1E-3</v>
      </c>
      <c r="V148" s="60">
        <v>2.0999999999999999E-3</v>
      </c>
      <c r="W148" s="60">
        <v>1.26E-2</v>
      </c>
      <c r="X148" s="60">
        <v>5.6999999999999993E-3</v>
      </c>
      <c r="Y148" s="60">
        <v>1.2999999999999999E-3</v>
      </c>
      <c r="Z148" s="60">
        <v>3.3E-3</v>
      </c>
      <c r="AA148" s="60">
        <v>1.2999999999999999E-3</v>
      </c>
      <c r="AB148" s="60">
        <v>2.0000000000000001E-4</v>
      </c>
      <c r="AC148" s="60">
        <v>8.9999999999999998E-4</v>
      </c>
      <c r="AD148" s="60">
        <v>9.4999999999999998E-3</v>
      </c>
      <c r="AE148" s="60">
        <v>6.9999999999999993E-3</v>
      </c>
      <c r="AF148" s="60">
        <v>2.2000000000000001E-3</v>
      </c>
      <c r="AG148" s="60">
        <v>2.0999999999999999E-3</v>
      </c>
    </row>
    <row r="149" spans="1:33" x14ac:dyDescent="0.25">
      <c r="A149" s="44"/>
      <c r="B149" s="12"/>
      <c r="C149" s="12"/>
      <c r="D149" s="12"/>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row>
    <row r="150" spans="1:33" x14ac:dyDescent="0.25">
      <c r="A150" s="44">
        <v>6.6</v>
      </c>
      <c r="B150" s="62" t="s">
        <v>130</v>
      </c>
      <c r="C150" s="12"/>
      <c r="D150" s="58"/>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row>
    <row r="151" spans="1:33" x14ac:dyDescent="0.25">
      <c r="A151" s="44"/>
      <c r="B151" s="15" t="s">
        <v>127</v>
      </c>
      <c r="C151" s="12"/>
      <c r="D151" s="41" t="s">
        <v>128</v>
      </c>
      <c r="E151" s="60">
        <v>9.5999999999999992E-3</v>
      </c>
      <c r="F151" s="60">
        <v>1.0200000000000001E-2</v>
      </c>
      <c r="G151" s="60">
        <v>1.6799999999999999E-2</v>
      </c>
      <c r="H151" s="60">
        <v>6.5000000000000006E-3</v>
      </c>
      <c r="I151" s="60">
        <v>2.2099999999999998E-2</v>
      </c>
      <c r="J151" s="60">
        <v>2.23E-2</v>
      </c>
      <c r="K151" s="60">
        <v>2.4E-2</v>
      </c>
      <c r="L151" s="60">
        <v>2.1899999999999999E-2</v>
      </c>
      <c r="M151" s="60">
        <v>1.1000000000000001E-2</v>
      </c>
      <c r="N151" s="60">
        <v>2.35E-2</v>
      </c>
      <c r="O151" s="60">
        <v>2.4300000000000002E-2</v>
      </c>
      <c r="P151" s="60">
        <v>2.3E-2</v>
      </c>
      <c r="Q151" s="60">
        <v>1.5900000000000001E-2</v>
      </c>
      <c r="R151" s="60">
        <v>2.2700000000000001E-2</v>
      </c>
      <c r="S151" s="60">
        <v>2.2099999999999998E-2</v>
      </c>
      <c r="T151" s="60">
        <v>1.8600000000000002E-2</v>
      </c>
      <c r="U151" s="60">
        <v>2.5999999999999999E-3</v>
      </c>
      <c r="V151" s="60">
        <v>1.0500000000000001E-2</v>
      </c>
      <c r="W151" s="60">
        <v>2.6600000000000002E-2</v>
      </c>
      <c r="X151" s="60">
        <v>1.6E-2</v>
      </c>
      <c r="Y151" s="60">
        <v>3.5999999999999999E-3</v>
      </c>
      <c r="Z151" s="60">
        <v>2.1099999999999997E-2</v>
      </c>
      <c r="AA151" s="60">
        <v>5.1999999999999998E-3</v>
      </c>
      <c r="AB151" s="60">
        <v>1.4000000000000002E-3</v>
      </c>
      <c r="AC151" s="60">
        <v>3.8E-3</v>
      </c>
      <c r="AD151" s="60">
        <v>2.46E-2</v>
      </c>
      <c r="AE151" s="60">
        <v>2.5399999999999999E-2</v>
      </c>
      <c r="AF151" s="60">
        <v>8.0000000000000002E-3</v>
      </c>
      <c r="AG151" s="60">
        <v>2.3E-2</v>
      </c>
    </row>
    <row r="152" spans="1:33" x14ac:dyDescent="0.25">
      <c r="A152" s="44"/>
      <c r="B152" s="15" t="s">
        <v>129</v>
      </c>
      <c r="C152" s="12"/>
      <c r="D152" s="41" t="s">
        <v>128</v>
      </c>
      <c r="E152" s="60">
        <v>6.1999999999999998E-3</v>
      </c>
      <c r="F152" s="60">
        <v>2.8000000000000004E-3</v>
      </c>
      <c r="G152" s="60">
        <v>6.6E-3</v>
      </c>
      <c r="H152" s="60">
        <v>3.0000000000000001E-3</v>
      </c>
      <c r="I152" s="60">
        <v>6.1999999999999998E-3</v>
      </c>
      <c r="J152" s="60">
        <v>9.7999999999999997E-3</v>
      </c>
      <c r="K152" s="60">
        <v>1.18E-2</v>
      </c>
      <c r="L152" s="60">
        <v>7.6E-3</v>
      </c>
      <c r="M152" s="60">
        <v>4.5000000000000005E-3</v>
      </c>
      <c r="N152" s="60">
        <v>6.4000000000000003E-3</v>
      </c>
      <c r="O152" s="60">
        <v>7.4999999999999997E-3</v>
      </c>
      <c r="P152" s="60">
        <v>8.199999999999999E-3</v>
      </c>
      <c r="Q152" s="60">
        <v>5.1000000000000004E-3</v>
      </c>
      <c r="R152" s="60">
        <v>3.7000000000000002E-3</v>
      </c>
      <c r="S152" s="60">
        <v>1.1599999999999999E-2</v>
      </c>
      <c r="T152" s="60">
        <v>1.1000000000000001E-2</v>
      </c>
      <c r="U152" s="60">
        <v>1.8E-3</v>
      </c>
      <c r="V152" s="60">
        <v>3.7000000000000002E-3</v>
      </c>
      <c r="W152" s="60">
        <v>1.7399999999999999E-2</v>
      </c>
      <c r="X152" s="60">
        <v>8.1000000000000013E-3</v>
      </c>
      <c r="Y152" s="60">
        <v>2.3E-3</v>
      </c>
      <c r="Z152" s="60">
        <v>5.6999999999999993E-3</v>
      </c>
      <c r="AA152" s="60">
        <v>2.2000000000000001E-3</v>
      </c>
      <c r="AB152" s="60">
        <v>8.0000000000000004E-4</v>
      </c>
      <c r="AC152" s="60">
        <v>1.9E-3</v>
      </c>
      <c r="AD152" s="60">
        <v>1.3300000000000001E-2</v>
      </c>
      <c r="AE152" s="60">
        <v>1.03E-2</v>
      </c>
      <c r="AF152" s="60">
        <v>3.9000000000000003E-3</v>
      </c>
      <c r="AG152" s="60">
        <v>4.1999999999999997E-3</v>
      </c>
    </row>
    <row r="153" spans="1:33" x14ac:dyDescent="0.25">
      <c r="A153" s="44"/>
      <c r="B153" s="12"/>
      <c r="C153" s="12"/>
      <c r="D153" s="12"/>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row>
    <row r="154" spans="1:33" s="18" customFormat="1" x14ac:dyDescent="0.25">
      <c r="A154" s="44">
        <v>7.1</v>
      </c>
      <c r="B154" s="15" t="s">
        <v>131</v>
      </c>
      <c r="C154" s="15"/>
      <c r="D154" s="15"/>
      <c r="E154" s="65"/>
      <c r="F154" s="66"/>
      <c r="G154" s="67"/>
      <c r="H154" s="67"/>
      <c r="I154" s="67"/>
      <c r="J154" s="67"/>
      <c r="K154" s="67"/>
      <c r="L154" s="67"/>
      <c r="M154" s="67"/>
      <c r="N154" s="67"/>
      <c r="O154" s="67"/>
      <c r="P154" s="67"/>
      <c r="Q154" s="68"/>
      <c r="R154" s="68"/>
      <c r="S154" s="67"/>
      <c r="T154" s="67"/>
      <c r="U154" s="67"/>
      <c r="V154" s="67"/>
      <c r="W154" s="67"/>
      <c r="X154" s="67"/>
      <c r="Y154" s="67"/>
      <c r="Z154" s="67"/>
      <c r="AA154" s="67"/>
      <c r="AB154" s="67"/>
      <c r="AC154" s="67"/>
      <c r="AD154" s="67"/>
      <c r="AE154" s="67"/>
      <c r="AF154" s="67"/>
      <c r="AG154" s="67"/>
    </row>
    <row r="155" spans="1:33" s="18" customFormat="1" ht="12.75" customHeight="1" x14ac:dyDescent="0.25">
      <c r="A155" s="69" t="s">
        <v>132</v>
      </c>
      <c r="B155" s="15" t="s">
        <v>133</v>
      </c>
      <c r="C155" s="15"/>
      <c r="D155" s="15"/>
      <c r="E155" s="65"/>
      <c r="F155" s="67"/>
      <c r="G155" s="70"/>
      <c r="H155" s="67"/>
      <c r="I155" s="70"/>
      <c r="J155" s="70"/>
      <c r="K155" s="67"/>
      <c r="L155" s="70"/>
      <c r="M155" s="70"/>
      <c r="N155" s="67"/>
      <c r="O155" s="67"/>
      <c r="P155" s="67"/>
      <c r="Q155" s="67"/>
      <c r="R155" s="67"/>
      <c r="S155" s="67"/>
      <c r="T155" s="67"/>
      <c r="U155" s="67"/>
      <c r="V155" s="67"/>
      <c r="W155" s="67"/>
      <c r="X155" s="67"/>
      <c r="Y155" s="67"/>
      <c r="Z155" s="67"/>
      <c r="AA155" s="67"/>
      <c r="AB155" s="67"/>
      <c r="AC155" s="67"/>
      <c r="AD155" s="67"/>
      <c r="AE155" s="67"/>
      <c r="AF155" s="67"/>
      <c r="AG155" s="67"/>
    </row>
    <row r="156" spans="1:33" s="18" customFormat="1" ht="12.75" customHeight="1" x14ac:dyDescent="0.25">
      <c r="A156" s="14"/>
      <c r="B156" s="49" t="s">
        <v>134</v>
      </c>
      <c r="C156" s="49"/>
      <c r="D156" s="49" t="s">
        <v>128</v>
      </c>
      <c r="E156" s="71">
        <v>4.5016328176838982E-3</v>
      </c>
      <c r="F156" s="71">
        <v>1.3329726871282865E-2</v>
      </c>
      <c r="G156" s="71">
        <v>9.276167219526954E-3</v>
      </c>
      <c r="H156" s="71">
        <v>-4.4451798419590238E-3</v>
      </c>
      <c r="I156" s="71">
        <v>1.5846183067705022E-2</v>
      </c>
      <c r="J156" s="71">
        <v>-4.3473865129913802E-3</v>
      </c>
      <c r="K156" s="71">
        <v>-2.9669115832435589E-2</v>
      </c>
      <c r="L156" s="71">
        <v>9.5334598752661037E-4</v>
      </c>
      <c r="M156" s="71">
        <v>1.6017504135885874E-2</v>
      </c>
      <c r="N156" s="71">
        <v>-7.1736791191592264E-3</v>
      </c>
      <c r="O156" s="71">
        <v>-1.281989427033392E-3</v>
      </c>
      <c r="P156" s="71">
        <v>9.0986993596685828E-2</v>
      </c>
      <c r="Q156" s="71">
        <v>-0.1544753941469803</v>
      </c>
      <c r="R156" s="71" t="s">
        <v>135</v>
      </c>
      <c r="S156" s="71">
        <v>-4.4495831147139064E-2</v>
      </c>
      <c r="T156" s="71">
        <v>5.0760527674742484E-4</v>
      </c>
      <c r="U156" s="71">
        <v>2.3154668518044152E-2</v>
      </c>
      <c r="V156" s="71">
        <v>5.0428643469491163E-3</v>
      </c>
      <c r="W156" s="71">
        <v>5.6182938432536522E-2</v>
      </c>
      <c r="X156" s="71">
        <v>1.6455703345880091E-2</v>
      </c>
      <c r="Y156" s="71">
        <v>2.136603895855016E-2</v>
      </c>
      <c r="Z156" s="71">
        <v>1.7929096891058371E-3</v>
      </c>
      <c r="AA156" s="72">
        <v>1.6909938140312802E-2</v>
      </c>
      <c r="AB156" s="71">
        <v>2.2677819575014135E-2</v>
      </c>
      <c r="AC156" s="71">
        <v>1.6980831891755255E-2</v>
      </c>
      <c r="AD156" s="71">
        <v>1.1950549450549408E-2</v>
      </c>
      <c r="AE156" s="71">
        <v>-4.0345926042562485E-2</v>
      </c>
      <c r="AF156" s="71">
        <v>-4.4287572696664057E-3</v>
      </c>
      <c r="AG156" s="71">
        <v>-2.9538244624603527E-2</v>
      </c>
    </row>
    <row r="157" spans="1:33" s="18" customFormat="1" ht="12.75" customHeight="1" x14ac:dyDescent="0.25">
      <c r="A157" s="14"/>
      <c r="B157" s="49" t="s">
        <v>136</v>
      </c>
      <c r="C157" s="49"/>
      <c r="D157" s="49" t="s">
        <v>128</v>
      </c>
      <c r="E157" s="71" t="s">
        <v>135</v>
      </c>
      <c r="F157" s="71">
        <v>1.433556655277668E-2</v>
      </c>
      <c r="G157" s="71">
        <v>1.0522152202547597E-2</v>
      </c>
      <c r="H157" s="71">
        <v>-4.1590649061504781E-3</v>
      </c>
      <c r="I157" s="71" t="s">
        <v>135</v>
      </c>
      <c r="J157" s="71" t="s">
        <v>135</v>
      </c>
      <c r="K157" s="71" t="s">
        <v>135</v>
      </c>
      <c r="L157" s="71" t="s">
        <v>135</v>
      </c>
      <c r="M157" s="71" t="s">
        <v>135</v>
      </c>
      <c r="N157" s="71" t="s">
        <v>135</v>
      </c>
      <c r="O157" s="71" t="s">
        <v>135</v>
      </c>
      <c r="P157" s="71" t="s">
        <v>135</v>
      </c>
      <c r="Q157" s="71" t="s">
        <v>135</v>
      </c>
      <c r="R157" s="71" t="s">
        <v>135</v>
      </c>
      <c r="S157" s="71" t="s">
        <v>135</v>
      </c>
      <c r="T157" s="71" t="s">
        <v>135</v>
      </c>
      <c r="U157" s="71">
        <v>2.3346082938566326E-2</v>
      </c>
      <c r="V157" s="71" t="s">
        <v>135</v>
      </c>
      <c r="W157" s="71" t="s">
        <v>135</v>
      </c>
      <c r="X157" s="71" t="s">
        <v>135</v>
      </c>
      <c r="Y157" s="71" t="s">
        <v>135</v>
      </c>
      <c r="Z157" s="71" t="s">
        <v>135</v>
      </c>
      <c r="AA157" s="71" t="s">
        <v>135</v>
      </c>
      <c r="AB157" s="71" t="s">
        <v>135</v>
      </c>
      <c r="AC157" s="71" t="s">
        <v>135</v>
      </c>
      <c r="AD157" s="71" t="s">
        <v>135</v>
      </c>
      <c r="AE157" s="71" t="s">
        <v>135</v>
      </c>
      <c r="AF157" s="71" t="s">
        <v>135</v>
      </c>
      <c r="AG157" s="71" t="s">
        <v>135</v>
      </c>
    </row>
    <row r="158" spans="1:33" s="18" customFormat="1" ht="12.75" customHeight="1" x14ac:dyDescent="0.25">
      <c r="A158" s="14"/>
      <c r="B158" s="49" t="s">
        <v>137</v>
      </c>
      <c r="C158" s="49"/>
      <c r="D158" s="49" t="s">
        <v>128</v>
      </c>
      <c r="E158" s="71">
        <v>6.2344139650873931E-3</v>
      </c>
      <c r="F158" s="71">
        <v>1.7027348935577669E-2</v>
      </c>
      <c r="G158" s="71">
        <v>1.4618206402664091E-2</v>
      </c>
      <c r="H158" s="71">
        <v>-2.7104076248828379E-3</v>
      </c>
      <c r="I158" s="71">
        <v>2.404919569309083E-2</v>
      </c>
      <c r="J158" s="71">
        <v>1.9058719347821995E-3</v>
      </c>
      <c r="K158" s="71">
        <v>-2.3647273807148261E-2</v>
      </c>
      <c r="L158" s="71">
        <v>8.1610954966306881E-3</v>
      </c>
      <c r="M158" s="71">
        <v>1.932320778539931E-2</v>
      </c>
      <c r="N158" s="71">
        <v>1.4051005148691953E-3</v>
      </c>
      <c r="O158" s="71">
        <v>7.5562846329710887E-3</v>
      </c>
      <c r="P158" s="71">
        <v>9.909613804437134E-2</v>
      </c>
      <c r="Q158" s="71">
        <v>-0.14990130201583163</v>
      </c>
      <c r="R158" s="71" t="s">
        <v>135</v>
      </c>
      <c r="S158" s="71">
        <v>-3.9483873148747684E-2</v>
      </c>
      <c r="T158" s="71">
        <v>4.4778710177868497E-3</v>
      </c>
      <c r="U158" s="71">
        <v>2.359378220632391E-2</v>
      </c>
      <c r="V158" s="71">
        <v>8.4812841843640019E-3</v>
      </c>
      <c r="W158" s="71">
        <v>6.1049190762559435E-2</v>
      </c>
      <c r="X158" s="71">
        <v>2.0698944532721475E-2</v>
      </c>
      <c r="Y158" s="71">
        <v>2.2026761979510479E-2</v>
      </c>
      <c r="Z158" s="71">
        <v>9.6254360516332405E-3</v>
      </c>
      <c r="AA158" s="72">
        <v>1.84391909301727E-2</v>
      </c>
      <c r="AB158" s="71">
        <v>2.2990150098640472E-2</v>
      </c>
      <c r="AC158" s="71">
        <v>1.8108713566900247E-2</v>
      </c>
      <c r="AD158" s="71">
        <v>1.7694113214064222E-2</v>
      </c>
      <c r="AE158" s="71">
        <v>-3.3124793816862286E-2</v>
      </c>
      <c r="AF158" s="71">
        <v>-2.3975111550865735E-3</v>
      </c>
      <c r="AG158" s="71">
        <v>-2.0168972499576054E-2</v>
      </c>
    </row>
    <row r="159" spans="1:33" s="18" customFormat="1" ht="12.75" customHeight="1" x14ac:dyDescent="0.25">
      <c r="A159" s="14"/>
      <c r="B159" s="49" t="s">
        <v>64</v>
      </c>
      <c r="C159" s="49"/>
      <c r="D159" s="49" t="s">
        <v>128</v>
      </c>
      <c r="E159" s="71" t="s">
        <v>135</v>
      </c>
      <c r="F159" s="71" t="s">
        <v>135</v>
      </c>
      <c r="G159" s="71" t="s">
        <v>135</v>
      </c>
      <c r="H159" s="71" t="s">
        <v>135</v>
      </c>
      <c r="I159" s="71" t="s">
        <v>135</v>
      </c>
      <c r="J159" s="71" t="s">
        <v>135</v>
      </c>
      <c r="K159" s="71" t="s">
        <v>135</v>
      </c>
      <c r="L159" s="71" t="s">
        <v>135</v>
      </c>
      <c r="M159" s="71" t="s">
        <v>135</v>
      </c>
      <c r="N159" s="71" t="s">
        <v>135</v>
      </c>
      <c r="O159" s="71" t="s">
        <v>135</v>
      </c>
      <c r="P159" s="71" t="s">
        <v>135</v>
      </c>
      <c r="Q159" s="71" t="s">
        <v>135</v>
      </c>
      <c r="R159" s="71" t="s">
        <v>135</v>
      </c>
      <c r="S159" s="71" t="s">
        <v>135</v>
      </c>
      <c r="T159" s="71" t="s">
        <v>135</v>
      </c>
      <c r="U159" s="71" t="s">
        <v>135</v>
      </c>
      <c r="V159" s="71" t="s">
        <v>135</v>
      </c>
      <c r="W159" s="71" t="s">
        <v>135</v>
      </c>
      <c r="X159" s="71" t="s">
        <v>135</v>
      </c>
      <c r="Y159" s="71" t="s">
        <v>135</v>
      </c>
      <c r="Z159" s="71" t="s">
        <v>135</v>
      </c>
      <c r="AA159" s="71" t="s">
        <v>135</v>
      </c>
      <c r="AB159" s="71">
        <v>0</v>
      </c>
      <c r="AC159" s="71" t="s">
        <v>135</v>
      </c>
      <c r="AD159" s="71" t="s">
        <v>135</v>
      </c>
      <c r="AE159" s="71" t="s">
        <v>135</v>
      </c>
      <c r="AF159" s="71" t="s">
        <v>135</v>
      </c>
      <c r="AG159" s="71" t="s">
        <v>135</v>
      </c>
    </row>
    <row r="160" spans="1:33" s="18" customFormat="1" ht="12.75" customHeight="1" x14ac:dyDescent="0.25">
      <c r="A160" s="14"/>
      <c r="B160" s="49" t="s">
        <v>65</v>
      </c>
      <c r="C160" s="49"/>
      <c r="D160" s="49" t="s">
        <v>128</v>
      </c>
      <c r="E160" s="71" t="s">
        <v>135</v>
      </c>
      <c r="F160" s="71" t="s">
        <v>135</v>
      </c>
      <c r="G160" s="71" t="s">
        <v>135</v>
      </c>
      <c r="H160" s="71" t="s">
        <v>135</v>
      </c>
      <c r="I160" s="71" t="s">
        <v>135</v>
      </c>
      <c r="J160" s="71" t="s">
        <v>135</v>
      </c>
      <c r="K160" s="71" t="s">
        <v>135</v>
      </c>
      <c r="L160" s="71" t="s">
        <v>135</v>
      </c>
      <c r="M160" s="71" t="s">
        <v>135</v>
      </c>
      <c r="N160" s="71" t="s">
        <v>135</v>
      </c>
      <c r="O160" s="71" t="s">
        <v>135</v>
      </c>
      <c r="P160" s="71" t="s">
        <v>135</v>
      </c>
      <c r="Q160" s="71" t="s">
        <v>135</v>
      </c>
      <c r="R160" s="71" t="s">
        <v>135</v>
      </c>
      <c r="S160" s="71" t="s">
        <v>135</v>
      </c>
      <c r="T160" s="71" t="s">
        <v>135</v>
      </c>
      <c r="U160" s="71" t="s">
        <v>135</v>
      </c>
      <c r="V160" s="71" t="s">
        <v>135</v>
      </c>
      <c r="W160" s="71" t="s">
        <v>135</v>
      </c>
      <c r="X160" s="71" t="s">
        <v>135</v>
      </c>
      <c r="Y160" s="71" t="s">
        <v>135</v>
      </c>
      <c r="Z160" s="71" t="s">
        <v>135</v>
      </c>
      <c r="AA160" s="71" t="s">
        <v>135</v>
      </c>
      <c r="AB160" s="71">
        <v>2.2990206517878864E-2</v>
      </c>
      <c r="AC160" s="71" t="s">
        <v>135</v>
      </c>
      <c r="AD160" s="71" t="s">
        <v>135</v>
      </c>
      <c r="AE160" s="71" t="s">
        <v>135</v>
      </c>
      <c r="AF160" s="71" t="s">
        <v>135</v>
      </c>
      <c r="AG160" s="71" t="s">
        <v>135</v>
      </c>
    </row>
    <row r="161" spans="1:33" s="18" customFormat="1" ht="12.75" customHeight="1" x14ac:dyDescent="0.25">
      <c r="A161" s="14"/>
      <c r="B161" s="49" t="s">
        <v>66</v>
      </c>
      <c r="C161" s="49"/>
      <c r="D161" s="49" t="s">
        <v>128</v>
      </c>
      <c r="E161" s="71" t="s">
        <v>135</v>
      </c>
      <c r="F161" s="71" t="s">
        <v>135</v>
      </c>
      <c r="G161" s="71" t="s">
        <v>135</v>
      </c>
      <c r="H161" s="71" t="s">
        <v>135</v>
      </c>
      <c r="I161" s="71" t="s">
        <v>135</v>
      </c>
      <c r="J161" s="71" t="s">
        <v>135</v>
      </c>
      <c r="K161" s="71" t="s">
        <v>135</v>
      </c>
      <c r="L161" s="71" t="s">
        <v>135</v>
      </c>
      <c r="M161" s="71" t="s">
        <v>135</v>
      </c>
      <c r="N161" s="71" t="s">
        <v>135</v>
      </c>
      <c r="O161" s="71" t="s">
        <v>135</v>
      </c>
      <c r="P161" s="71" t="s">
        <v>135</v>
      </c>
      <c r="Q161" s="71" t="s">
        <v>135</v>
      </c>
      <c r="R161" s="71" t="s">
        <v>135</v>
      </c>
      <c r="S161" s="71" t="s">
        <v>135</v>
      </c>
      <c r="T161" s="71" t="s">
        <v>135</v>
      </c>
      <c r="U161" s="71" t="s">
        <v>135</v>
      </c>
      <c r="V161" s="71" t="s">
        <v>135</v>
      </c>
      <c r="W161" s="71" t="s">
        <v>135</v>
      </c>
      <c r="X161" s="71" t="s">
        <v>135</v>
      </c>
      <c r="Y161" s="71" t="s">
        <v>135</v>
      </c>
      <c r="Z161" s="71" t="s">
        <v>135</v>
      </c>
      <c r="AA161" s="71" t="s">
        <v>135</v>
      </c>
      <c r="AB161" s="71">
        <v>0</v>
      </c>
      <c r="AC161" s="71" t="s">
        <v>135</v>
      </c>
      <c r="AD161" s="71" t="s">
        <v>135</v>
      </c>
      <c r="AE161" s="71" t="s">
        <v>135</v>
      </c>
      <c r="AF161" s="71" t="s">
        <v>135</v>
      </c>
      <c r="AG161" s="71" t="s">
        <v>135</v>
      </c>
    </row>
    <row r="162" spans="1:33" s="18" customFormat="1" ht="12.75" customHeight="1" x14ac:dyDescent="0.25">
      <c r="A162" s="14"/>
      <c r="B162" s="49" t="s">
        <v>67</v>
      </c>
      <c r="C162" s="49"/>
      <c r="D162" s="49" t="s">
        <v>128</v>
      </c>
      <c r="E162" s="71" t="s">
        <v>135</v>
      </c>
      <c r="F162" s="71" t="s">
        <v>135</v>
      </c>
      <c r="G162" s="71" t="s">
        <v>135</v>
      </c>
      <c r="H162" s="71" t="s">
        <v>135</v>
      </c>
      <c r="I162" s="71" t="s">
        <v>135</v>
      </c>
      <c r="J162" s="71" t="s">
        <v>135</v>
      </c>
      <c r="K162" s="71" t="s">
        <v>135</v>
      </c>
      <c r="L162" s="71" t="s">
        <v>135</v>
      </c>
      <c r="M162" s="71" t="s">
        <v>135</v>
      </c>
      <c r="N162" s="71" t="s">
        <v>135</v>
      </c>
      <c r="O162" s="71" t="s">
        <v>135</v>
      </c>
      <c r="P162" s="71" t="s">
        <v>135</v>
      </c>
      <c r="Q162" s="71" t="s">
        <v>135</v>
      </c>
      <c r="R162" s="71" t="s">
        <v>135</v>
      </c>
      <c r="S162" s="71" t="s">
        <v>135</v>
      </c>
      <c r="T162" s="71" t="s">
        <v>135</v>
      </c>
      <c r="U162" s="71" t="s">
        <v>135</v>
      </c>
      <c r="V162" s="71" t="s">
        <v>135</v>
      </c>
      <c r="W162" s="71" t="s">
        <v>135</v>
      </c>
      <c r="X162" s="71" t="s">
        <v>135</v>
      </c>
      <c r="Y162" s="71" t="s">
        <v>135</v>
      </c>
      <c r="Z162" s="71" t="s">
        <v>135</v>
      </c>
      <c r="AA162" s="71" t="s">
        <v>135</v>
      </c>
      <c r="AB162" s="71">
        <v>2.2990106675061517E-2</v>
      </c>
      <c r="AC162" s="71" t="s">
        <v>135</v>
      </c>
      <c r="AD162" s="71" t="s">
        <v>135</v>
      </c>
      <c r="AE162" s="71" t="s">
        <v>135</v>
      </c>
      <c r="AF162" s="71" t="s">
        <v>135</v>
      </c>
      <c r="AG162" s="71" t="s">
        <v>135</v>
      </c>
    </row>
    <row r="163" spans="1:33" s="18" customFormat="1" ht="12.75" customHeight="1" x14ac:dyDescent="0.25">
      <c r="A163" s="14"/>
      <c r="B163" s="15"/>
      <c r="C163" s="15"/>
      <c r="D163" s="15"/>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row>
    <row r="164" spans="1:33" s="18" customFormat="1" x14ac:dyDescent="0.25">
      <c r="A164" s="74" t="s">
        <v>138</v>
      </c>
      <c r="B164" s="75" t="s">
        <v>139</v>
      </c>
      <c r="C164" s="75"/>
      <c r="D164" s="15"/>
      <c r="E164" s="73"/>
      <c r="F164" s="73"/>
      <c r="G164" s="73"/>
      <c r="H164" s="76"/>
      <c r="I164" s="76"/>
      <c r="J164" s="76"/>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row>
    <row r="165" spans="1:33" s="18" customFormat="1" x14ac:dyDescent="0.25">
      <c r="A165" s="78"/>
      <c r="B165" s="15" t="s">
        <v>140</v>
      </c>
      <c r="C165" s="15"/>
      <c r="D165" s="15"/>
      <c r="E165" s="73"/>
      <c r="F165" s="73"/>
      <c r="G165" s="73"/>
      <c r="H165" s="79"/>
      <c r="I165" s="79"/>
      <c r="J165" s="76"/>
      <c r="K165" s="77"/>
      <c r="L165" s="77"/>
      <c r="M165" s="80"/>
      <c r="N165" s="77"/>
      <c r="O165" s="77"/>
      <c r="P165" s="77"/>
      <c r="Q165" s="77"/>
      <c r="R165" s="77"/>
      <c r="S165" s="77"/>
      <c r="T165" s="77"/>
      <c r="U165" s="77"/>
      <c r="V165" s="77"/>
      <c r="W165" s="77"/>
      <c r="X165" s="77"/>
      <c r="Y165" s="77"/>
      <c r="Z165" s="77"/>
      <c r="AA165" s="77"/>
      <c r="AB165" s="77"/>
      <c r="AC165" s="77"/>
      <c r="AD165" s="77"/>
      <c r="AE165" s="77"/>
      <c r="AF165" s="77"/>
      <c r="AG165" s="77"/>
    </row>
    <row r="166" spans="1:33" s="18" customFormat="1" x14ac:dyDescent="0.25">
      <c r="A166" s="81"/>
      <c r="B166" s="49" t="s">
        <v>134</v>
      </c>
      <c r="C166" s="49"/>
      <c r="D166" s="49" t="s">
        <v>128</v>
      </c>
      <c r="E166" s="71">
        <v>1.4166836335931965E-2</v>
      </c>
      <c r="F166" s="71">
        <v>2.9915981960832783E-2</v>
      </c>
      <c r="G166" s="71">
        <v>1.9016920826630201E-2</v>
      </c>
      <c r="H166" s="71">
        <v>6.2103098375103638E-3</v>
      </c>
      <c r="I166" s="71">
        <v>1.4849401146113328E-2</v>
      </c>
      <c r="J166" s="71">
        <v>-1.8057406490479377E-2</v>
      </c>
      <c r="K166" s="71">
        <v>-4.4341270874801886E-2</v>
      </c>
      <c r="L166" s="71">
        <v>5.5885798456540847E-3</v>
      </c>
      <c r="M166" s="71">
        <v>3.1661247871187514E-2</v>
      </c>
      <c r="N166" s="71">
        <v>-1.2177053931587967E-2</v>
      </c>
      <c r="O166" s="71">
        <v>-1.6286490156143918E-2</v>
      </c>
      <c r="P166" s="71">
        <v>5.9429242393301829E-2</v>
      </c>
      <c r="Q166" s="71">
        <v>-0.1845975984144872</v>
      </c>
      <c r="R166" s="71" t="s">
        <v>135</v>
      </c>
      <c r="S166" s="71">
        <v>-1.9760374661184299E-2</v>
      </c>
      <c r="T166" s="71">
        <v>-4.0454141712609193E-4</v>
      </c>
      <c r="U166" s="71">
        <v>4.1121604639075882E-2</v>
      </c>
      <c r="V166" s="71">
        <v>2.1765917023989445E-2</v>
      </c>
      <c r="W166" s="71">
        <v>-5.0855991943604684E-3</v>
      </c>
      <c r="X166" s="71">
        <v>4.0903600880716207E-2</v>
      </c>
      <c r="Y166" s="71">
        <v>4.1931503157420114E-2</v>
      </c>
      <c r="Z166" s="71">
        <v>8.6662531017367428E-3</v>
      </c>
      <c r="AA166" s="72">
        <v>3.7047768855037702E-2</v>
      </c>
      <c r="AB166" s="71">
        <v>3.9320068767706218E-2</v>
      </c>
      <c r="AC166" s="71">
        <v>3.5293494263065606E-2</v>
      </c>
      <c r="AD166" s="71">
        <v>2.1406734813938622E-2</v>
      </c>
      <c r="AE166" s="71">
        <v>-2.7852760736196358E-2</v>
      </c>
      <c r="AF166" s="71">
        <v>9.7990705436057368E-3</v>
      </c>
      <c r="AG166" s="71">
        <v>-3.0563380281690034E-2</v>
      </c>
    </row>
    <row r="167" spans="1:33" s="18" customFormat="1" x14ac:dyDescent="0.25">
      <c r="A167" s="14"/>
      <c r="B167" s="49" t="s">
        <v>136</v>
      </c>
      <c r="C167" s="49"/>
      <c r="D167" s="49" t="s">
        <v>128</v>
      </c>
      <c r="E167" s="71" t="s">
        <v>135</v>
      </c>
      <c r="F167" s="71">
        <v>3.3531353953082203E-2</v>
      </c>
      <c r="G167" s="71">
        <v>2.4668234634436001E-2</v>
      </c>
      <c r="H167" s="71">
        <v>7.2877406440110502E-3</v>
      </c>
      <c r="I167" s="71" t="s">
        <v>135</v>
      </c>
      <c r="J167" s="71" t="s">
        <v>135</v>
      </c>
      <c r="K167" s="71" t="s">
        <v>135</v>
      </c>
      <c r="L167" s="71" t="s">
        <v>135</v>
      </c>
      <c r="M167" s="71" t="s">
        <v>135</v>
      </c>
      <c r="N167" s="71" t="s">
        <v>135</v>
      </c>
      <c r="O167" s="71" t="s">
        <v>135</v>
      </c>
      <c r="P167" s="71" t="s">
        <v>135</v>
      </c>
      <c r="Q167" s="71" t="s">
        <v>135</v>
      </c>
      <c r="R167" s="71" t="s">
        <v>135</v>
      </c>
      <c r="S167" s="71" t="s">
        <v>135</v>
      </c>
      <c r="T167" s="71" t="s">
        <v>135</v>
      </c>
      <c r="U167" s="71">
        <v>4.1340734819885802E-2</v>
      </c>
      <c r="V167" s="71" t="s">
        <v>135</v>
      </c>
      <c r="W167" s="71" t="s">
        <v>135</v>
      </c>
      <c r="X167" s="71" t="s">
        <v>135</v>
      </c>
      <c r="Y167" s="71" t="s">
        <v>135</v>
      </c>
      <c r="Z167" s="71" t="s">
        <v>135</v>
      </c>
      <c r="AA167" s="71" t="s">
        <v>135</v>
      </c>
      <c r="AB167" s="71" t="s">
        <v>135</v>
      </c>
      <c r="AC167" s="71" t="s">
        <v>135</v>
      </c>
      <c r="AD167" s="71" t="s">
        <v>135</v>
      </c>
      <c r="AE167" s="71" t="s">
        <v>135</v>
      </c>
      <c r="AF167" s="71" t="s">
        <v>135</v>
      </c>
      <c r="AG167" s="71" t="s">
        <v>135</v>
      </c>
    </row>
    <row r="168" spans="1:33" s="18" customFormat="1" x14ac:dyDescent="0.25">
      <c r="A168" s="14"/>
      <c r="B168" s="49" t="s">
        <v>137</v>
      </c>
      <c r="C168" s="49"/>
      <c r="D168" s="49" t="s">
        <v>128</v>
      </c>
      <c r="E168" s="71">
        <v>1.8609943542169383E-2</v>
      </c>
      <c r="F168" s="71">
        <v>3.8274693256875159E-2</v>
      </c>
      <c r="G168" s="71">
        <v>2.9963864602882806E-2</v>
      </c>
      <c r="H168" s="71">
        <v>1.0267197124150362E-2</v>
      </c>
      <c r="I168" s="71">
        <v>3.0602200643111033E-2</v>
      </c>
      <c r="J168" s="71">
        <v>-6.0120887245947996E-3</v>
      </c>
      <c r="K168" s="71">
        <v>-3.2867168499533528E-2</v>
      </c>
      <c r="L168" s="71">
        <v>2.0962078474098034E-2</v>
      </c>
      <c r="M168" s="71">
        <v>3.8829106780043698E-2</v>
      </c>
      <c r="N168" s="71">
        <v>4.7479746841816439E-3</v>
      </c>
      <c r="O168" s="71">
        <v>5.6439199589530809E-4</v>
      </c>
      <c r="P168" s="71">
        <v>7.5188775758756599E-2</v>
      </c>
      <c r="Q168" s="71">
        <v>-0.17550594173330381</v>
      </c>
      <c r="R168" s="71" t="s">
        <v>135</v>
      </c>
      <c r="S168" s="71">
        <v>-9.3482931521040591E-3</v>
      </c>
      <c r="T168" s="71">
        <v>7.330181853788087E-3</v>
      </c>
      <c r="U168" s="71">
        <v>4.2089118670358472E-2</v>
      </c>
      <c r="V168" s="71">
        <v>2.8747064619141227E-2</v>
      </c>
      <c r="W168" s="71">
        <v>3.6280965820005839E-3</v>
      </c>
      <c r="X168" s="71">
        <v>4.9303050136036308E-2</v>
      </c>
      <c r="Y168" s="71">
        <v>4.3675910522854355E-2</v>
      </c>
      <c r="Z168" s="71">
        <v>2.3924955330554054E-2</v>
      </c>
      <c r="AA168" s="72">
        <v>4.0165134294971795E-2</v>
      </c>
      <c r="AB168" s="71">
        <v>3.9970112596993346E-2</v>
      </c>
      <c r="AC168" s="71">
        <v>3.7619488517928179E-2</v>
      </c>
      <c r="AD168" s="71">
        <v>3.2813282814434519E-2</v>
      </c>
      <c r="AE168" s="71">
        <v>-1.3054720384846563E-2</v>
      </c>
      <c r="AF168" s="71">
        <v>1.3934014079059365E-2</v>
      </c>
      <c r="AG168" s="71">
        <v>-1.275376884422097E-2</v>
      </c>
    </row>
    <row r="169" spans="1:33" s="83" customFormat="1" ht="12.75" customHeight="1" x14ac:dyDescent="0.25">
      <c r="A169" s="81"/>
      <c r="B169" s="82" t="s">
        <v>64</v>
      </c>
      <c r="C169" s="82"/>
      <c r="D169" s="82" t="s">
        <v>128</v>
      </c>
      <c r="E169" s="71" t="s">
        <v>135</v>
      </c>
      <c r="F169" s="71" t="s">
        <v>135</v>
      </c>
      <c r="G169" s="71" t="s">
        <v>135</v>
      </c>
      <c r="H169" s="71" t="s">
        <v>135</v>
      </c>
      <c r="I169" s="71" t="s">
        <v>135</v>
      </c>
      <c r="J169" s="71" t="s">
        <v>135</v>
      </c>
      <c r="K169" s="71" t="s">
        <v>135</v>
      </c>
      <c r="L169" s="71" t="s">
        <v>135</v>
      </c>
      <c r="M169" s="71" t="s">
        <v>135</v>
      </c>
      <c r="N169" s="71" t="s">
        <v>135</v>
      </c>
      <c r="O169" s="71" t="s">
        <v>135</v>
      </c>
      <c r="P169" s="71" t="s">
        <v>135</v>
      </c>
      <c r="Q169" s="71" t="s">
        <v>135</v>
      </c>
      <c r="R169" s="71" t="s">
        <v>135</v>
      </c>
      <c r="S169" s="71" t="s">
        <v>135</v>
      </c>
      <c r="T169" s="71" t="s">
        <v>135</v>
      </c>
      <c r="U169" s="71" t="s">
        <v>135</v>
      </c>
      <c r="V169" s="71" t="s">
        <v>135</v>
      </c>
      <c r="W169" s="71" t="s">
        <v>135</v>
      </c>
      <c r="X169" s="71" t="s">
        <v>135</v>
      </c>
      <c r="Y169" s="71" t="s">
        <v>135</v>
      </c>
      <c r="Z169" s="71" t="s">
        <v>135</v>
      </c>
      <c r="AA169" s="71" t="s">
        <v>135</v>
      </c>
      <c r="AB169" s="71" t="s">
        <v>135</v>
      </c>
      <c r="AC169" s="71" t="s">
        <v>135</v>
      </c>
      <c r="AD169" s="71" t="s">
        <v>135</v>
      </c>
      <c r="AE169" s="71" t="s">
        <v>135</v>
      </c>
      <c r="AF169" s="71" t="s">
        <v>135</v>
      </c>
      <c r="AG169" s="71" t="s">
        <v>135</v>
      </c>
    </row>
    <row r="170" spans="1:33" s="83" customFormat="1" ht="12.75" customHeight="1" x14ac:dyDescent="0.25">
      <c r="A170" s="81"/>
      <c r="B170" s="82" t="s">
        <v>65</v>
      </c>
      <c r="C170" s="82"/>
      <c r="D170" s="82" t="s">
        <v>128</v>
      </c>
      <c r="E170" s="71" t="s">
        <v>135</v>
      </c>
      <c r="F170" s="71" t="s">
        <v>135</v>
      </c>
      <c r="G170" s="71" t="s">
        <v>135</v>
      </c>
      <c r="H170" s="71" t="s">
        <v>135</v>
      </c>
      <c r="I170" s="71" t="s">
        <v>135</v>
      </c>
      <c r="J170" s="71" t="s">
        <v>135</v>
      </c>
      <c r="K170" s="71" t="s">
        <v>135</v>
      </c>
      <c r="L170" s="71" t="s">
        <v>135</v>
      </c>
      <c r="M170" s="71" t="s">
        <v>135</v>
      </c>
      <c r="N170" s="71" t="s">
        <v>135</v>
      </c>
      <c r="O170" s="71" t="s">
        <v>135</v>
      </c>
      <c r="P170" s="71" t="s">
        <v>135</v>
      </c>
      <c r="Q170" s="71" t="s">
        <v>135</v>
      </c>
      <c r="R170" s="71" t="s">
        <v>135</v>
      </c>
      <c r="S170" s="71" t="s">
        <v>135</v>
      </c>
      <c r="T170" s="71" t="s">
        <v>135</v>
      </c>
      <c r="U170" s="71" t="s">
        <v>135</v>
      </c>
      <c r="V170" s="71" t="s">
        <v>135</v>
      </c>
      <c r="W170" s="71" t="s">
        <v>135</v>
      </c>
      <c r="X170" s="71" t="s">
        <v>135</v>
      </c>
      <c r="Y170" s="71" t="s">
        <v>135</v>
      </c>
      <c r="Z170" s="71" t="s">
        <v>135</v>
      </c>
      <c r="AA170" s="71" t="s">
        <v>135</v>
      </c>
      <c r="AB170" s="71" t="s">
        <v>135</v>
      </c>
      <c r="AC170" s="71" t="s">
        <v>135</v>
      </c>
      <c r="AD170" s="71" t="s">
        <v>135</v>
      </c>
      <c r="AE170" s="71" t="s">
        <v>135</v>
      </c>
      <c r="AF170" s="71" t="s">
        <v>135</v>
      </c>
      <c r="AG170" s="71" t="s">
        <v>135</v>
      </c>
    </row>
    <row r="171" spans="1:33" s="83" customFormat="1" ht="12.75" customHeight="1" x14ac:dyDescent="0.25">
      <c r="A171" s="81"/>
      <c r="B171" s="82" t="s">
        <v>66</v>
      </c>
      <c r="C171" s="82"/>
      <c r="D171" s="82" t="s">
        <v>128</v>
      </c>
      <c r="E171" s="71" t="s">
        <v>135</v>
      </c>
      <c r="F171" s="71" t="s">
        <v>135</v>
      </c>
      <c r="G171" s="71" t="s">
        <v>135</v>
      </c>
      <c r="H171" s="71" t="s">
        <v>135</v>
      </c>
      <c r="I171" s="71" t="s">
        <v>135</v>
      </c>
      <c r="J171" s="71" t="s">
        <v>135</v>
      </c>
      <c r="K171" s="71" t="s">
        <v>135</v>
      </c>
      <c r="L171" s="71" t="s">
        <v>135</v>
      </c>
      <c r="M171" s="71" t="s">
        <v>135</v>
      </c>
      <c r="N171" s="71" t="s">
        <v>135</v>
      </c>
      <c r="O171" s="71" t="s">
        <v>135</v>
      </c>
      <c r="P171" s="71" t="s">
        <v>135</v>
      </c>
      <c r="Q171" s="71" t="s">
        <v>135</v>
      </c>
      <c r="R171" s="71" t="s">
        <v>135</v>
      </c>
      <c r="S171" s="71" t="s">
        <v>135</v>
      </c>
      <c r="T171" s="71" t="s">
        <v>135</v>
      </c>
      <c r="U171" s="71" t="s">
        <v>135</v>
      </c>
      <c r="V171" s="71" t="s">
        <v>135</v>
      </c>
      <c r="W171" s="71" t="s">
        <v>135</v>
      </c>
      <c r="X171" s="71" t="s">
        <v>135</v>
      </c>
      <c r="Y171" s="71" t="s">
        <v>135</v>
      </c>
      <c r="Z171" s="71" t="s">
        <v>135</v>
      </c>
      <c r="AA171" s="71" t="s">
        <v>135</v>
      </c>
      <c r="AB171" s="71" t="s">
        <v>135</v>
      </c>
      <c r="AC171" s="71" t="s">
        <v>135</v>
      </c>
      <c r="AD171" s="71" t="s">
        <v>135</v>
      </c>
      <c r="AE171" s="71" t="s">
        <v>135</v>
      </c>
      <c r="AF171" s="71" t="s">
        <v>135</v>
      </c>
      <c r="AG171" s="71" t="s">
        <v>135</v>
      </c>
    </row>
    <row r="172" spans="1:33" s="83" customFormat="1" ht="12.75" customHeight="1" x14ac:dyDescent="0.25">
      <c r="A172" s="81"/>
      <c r="B172" s="82" t="s">
        <v>67</v>
      </c>
      <c r="C172" s="82"/>
      <c r="D172" s="82" t="s">
        <v>128</v>
      </c>
      <c r="E172" s="71" t="s">
        <v>135</v>
      </c>
      <c r="F172" s="71" t="s">
        <v>135</v>
      </c>
      <c r="G172" s="71" t="s">
        <v>135</v>
      </c>
      <c r="H172" s="71" t="s">
        <v>135</v>
      </c>
      <c r="I172" s="71" t="s">
        <v>135</v>
      </c>
      <c r="J172" s="71" t="s">
        <v>135</v>
      </c>
      <c r="K172" s="71" t="s">
        <v>135</v>
      </c>
      <c r="L172" s="71" t="s">
        <v>135</v>
      </c>
      <c r="M172" s="71" t="s">
        <v>135</v>
      </c>
      <c r="N172" s="71" t="s">
        <v>135</v>
      </c>
      <c r="O172" s="71" t="s">
        <v>135</v>
      </c>
      <c r="P172" s="71" t="s">
        <v>135</v>
      </c>
      <c r="Q172" s="71" t="s">
        <v>135</v>
      </c>
      <c r="R172" s="71" t="s">
        <v>135</v>
      </c>
      <c r="S172" s="71" t="s">
        <v>135</v>
      </c>
      <c r="T172" s="71" t="s">
        <v>135</v>
      </c>
      <c r="U172" s="71" t="s">
        <v>135</v>
      </c>
      <c r="V172" s="71" t="s">
        <v>135</v>
      </c>
      <c r="W172" s="71" t="s">
        <v>135</v>
      </c>
      <c r="X172" s="71" t="s">
        <v>135</v>
      </c>
      <c r="Y172" s="71" t="s">
        <v>135</v>
      </c>
      <c r="Z172" s="71" t="s">
        <v>135</v>
      </c>
      <c r="AA172" s="71" t="s">
        <v>135</v>
      </c>
      <c r="AB172" s="71" t="s">
        <v>135</v>
      </c>
      <c r="AC172" s="71" t="s">
        <v>135</v>
      </c>
      <c r="AD172" s="71" t="s">
        <v>135</v>
      </c>
      <c r="AE172" s="71" t="s">
        <v>135</v>
      </c>
      <c r="AF172" s="71" t="s">
        <v>135</v>
      </c>
      <c r="AG172" s="71" t="s">
        <v>135</v>
      </c>
    </row>
    <row r="173" spans="1:33" s="18" customFormat="1" x14ac:dyDescent="0.25">
      <c r="A173" s="14"/>
      <c r="B173" s="15"/>
      <c r="C173" s="15"/>
      <c r="D173" s="49"/>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row>
    <row r="174" spans="1:33" s="18" customFormat="1" x14ac:dyDescent="0.25">
      <c r="A174" s="78" t="s">
        <v>141</v>
      </c>
      <c r="B174" s="15" t="s">
        <v>142</v>
      </c>
      <c r="C174" s="15"/>
      <c r="D174" s="84"/>
      <c r="E174" s="85"/>
      <c r="F174" s="73"/>
      <c r="G174" s="63"/>
      <c r="H174" s="79"/>
      <c r="I174" s="79"/>
      <c r="J174" s="79"/>
      <c r="K174" s="77"/>
      <c r="L174" s="80"/>
      <c r="M174" s="80"/>
      <c r="N174" s="77"/>
      <c r="O174" s="77"/>
      <c r="P174" s="77"/>
      <c r="Q174" s="77"/>
      <c r="R174" s="77"/>
      <c r="S174" s="77"/>
      <c r="T174" s="77"/>
      <c r="U174" s="77"/>
      <c r="V174" s="77"/>
      <c r="W174" s="77"/>
      <c r="X174" s="77"/>
      <c r="Y174" s="77"/>
      <c r="Z174" s="77"/>
      <c r="AA174" s="77"/>
      <c r="AB174" s="77"/>
      <c r="AC174" s="77"/>
      <c r="AD174" s="77"/>
      <c r="AE174" s="77"/>
      <c r="AF174" s="77"/>
      <c r="AG174" s="77"/>
    </row>
    <row r="175" spans="1:33" s="18" customFormat="1" x14ac:dyDescent="0.25">
      <c r="A175" s="81"/>
      <c r="B175" s="49" t="s">
        <v>134</v>
      </c>
      <c r="C175" s="49"/>
      <c r="D175" s="49" t="s">
        <v>128</v>
      </c>
      <c r="E175" s="71">
        <v>4.1228570492096051E-2</v>
      </c>
      <c r="F175" s="71">
        <v>4.9177503483319285E-2</v>
      </c>
      <c r="G175" s="71">
        <v>4.6740634296032146E-2</v>
      </c>
      <c r="H175" s="71">
        <v>4.9135699734063065E-2</v>
      </c>
      <c r="I175" s="71">
        <v>0.23847546969519851</v>
      </c>
      <c r="J175" s="71">
        <v>0.13526007915753446</v>
      </c>
      <c r="K175" s="71">
        <v>0.13999944181267177</v>
      </c>
      <c r="L175" s="71">
        <v>6.1398241007559751E-2</v>
      </c>
      <c r="M175" s="71">
        <v>3.9981916566161457E-2</v>
      </c>
      <c r="N175" s="71">
        <v>0.13864368532410798</v>
      </c>
      <c r="O175" s="71">
        <v>0.13732908665695276</v>
      </c>
      <c r="P175" s="71">
        <v>0.19264403442977684</v>
      </c>
      <c r="Q175" s="71" t="s">
        <v>135</v>
      </c>
      <c r="R175" s="71" t="s">
        <v>135</v>
      </c>
      <c r="S175" s="71">
        <v>0.18459437821130464</v>
      </c>
      <c r="T175" s="71">
        <v>4.1904260052556097E-2</v>
      </c>
      <c r="U175" s="71">
        <v>4.0272360691777864E-2</v>
      </c>
      <c r="V175" s="71">
        <v>5.2054577525705303E-2</v>
      </c>
      <c r="W175" s="71">
        <v>7.7913893086807962E-2</v>
      </c>
      <c r="X175" s="71">
        <v>8.2550960421336583E-2</v>
      </c>
      <c r="Y175" s="71">
        <v>4.5296120853228983E-2</v>
      </c>
      <c r="Z175" s="71">
        <v>0.14703815904163098</v>
      </c>
      <c r="AA175" s="72">
        <v>7.12416129002853E-2</v>
      </c>
      <c r="AB175" s="71">
        <v>3.6110575257397581E-2</v>
      </c>
      <c r="AC175" s="71">
        <v>3.6721679025519816E-2</v>
      </c>
      <c r="AD175" s="71">
        <v>7.0545163408495482E-2</v>
      </c>
      <c r="AE175" s="71" t="s">
        <v>135</v>
      </c>
      <c r="AF175" s="71" t="s">
        <v>135</v>
      </c>
      <c r="AG175" s="71" t="s">
        <v>135</v>
      </c>
    </row>
    <row r="176" spans="1:33" s="18" customFormat="1" x14ac:dyDescent="0.25">
      <c r="A176" s="14"/>
      <c r="B176" s="49" t="s">
        <v>136</v>
      </c>
      <c r="C176" s="49"/>
      <c r="D176" s="49" t="s">
        <v>128</v>
      </c>
      <c r="E176" s="71" t="s">
        <v>135</v>
      </c>
      <c r="F176" s="71">
        <v>5.522462892702E-2</v>
      </c>
      <c r="G176" s="71">
        <v>5.1225115062236704E-2</v>
      </c>
      <c r="H176" s="71">
        <v>5.0772569451509299E-2</v>
      </c>
      <c r="I176" s="71" t="s">
        <v>135</v>
      </c>
      <c r="J176" s="71" t="s">
        <v>135</v>
      </c>
      <c r="K176" s="71" t="s">
        <v>135</v>
      </c>
      <c r="L176" s="71" t="s">
        <v>135</v>
      </c>
      <c r="M176" s="71" t="s">
        <v>135</v>
      </c>
      <c r="N176" s="71" t="s">
        <v>135</v>
      </c>
      <c r="O176" s="71" t="s">
        <v>135</v>
      </c>
      <c r="P176" s="71" t="s">
        <v>135</v>
      </c>
      <c r="Q176" s="71" t="s">
        <v>135</v>
      </c>
      <c r="R176" s="71" t="s">
        <v>135</v>
      </c>
      <c r="S176" s="71" t="s">
        <v>135</v>
      </c>
      <c r="T176" s="71" t="s">
        <v>135</v>
      </c>
      <c r="U176" s="71">
        <v>4.0299570905890605E-2</v>
      </c>
      <c r="V176" s="71" t="s">
        <v>135</v>
      </c>
      <c r="W176" s="71" t="s">
        <v>135</v>
      </c>
      <c r="X176" s="71" t="s">
        <v>135</v>
      </c>
      <c r="Y176" s="71" t="s">
        <v>135</v>
      </c>
      <c r="Z176" s="71" t="s">
        <v>135</v>
      </c>
      <c r="AA176" s="71" t="s">
        <v>135</v>
      </c>
      <c r="AB176" s="71" t="s">
        <v>135</v>
      </c>
      <c r="AC176" s="71" t="s">
        <v>135</v>
      </c>
      <c r="AD176" s="71" t="s">
        <v>135</v>
      </c>
      <c r="AE176" s="71" t="s">
        <v>135</v>
      </c>
      <c r="AF176" s="71" t="s">
        <v>135</v>
      </c>
      <c r="AG176" s="71" t="s">
        <v>135</v>
      </c>
    </row>
    <row r="177" spans="1:33" s="18" customFormat="1" x14ac:dyDescent="0.25">
      <c r="A177" s="14"/>
      <c r="B177" s="49" t="s">
        <v>137</v>
      </c>
      <c r="C177" s="49"/>
      <c r="D177" s="49" t="s">
        <v>128</v>
      </c>
      <c r="E177" s="71">
        <v>4.6508718626697698E-2</v>
      </c>
      <c r="F177" s="71">
        <v>5.7708074264808173E-2</v>
      </c>
      <c r="G177" s="71">
        <v>5.7040800522599522E-2</v>
      </c>
      <c r="H177" s="71">
        <v>5.4336236971214591E-2</v>
      </c>
      <c r="I177" s="71">
        <v>0.25673487490235458</v>
      </c>
      <c r="J177" s="71">
        <v>0.14858358524936666</v>
      </c>
      <c r="K177" s="71">
        <v>0.15336347279024154</v>
      </c>
      <c r="L177" s="71">
        <v>7.7680058831357313E-2</v>
      </c>
      <c r="M177" s="71">
        <v>4.6668771405995679E-2</v>
      </c>
      <c r="N177" s="71">
        <v>0.15786710109600821</v>
      </c>
      <c r="O177" s="71">
        <v>0.15519543300781158</v>
      </c>
      <c r="P177" s="71">
        <v>0.21122125827136617</v>
      </c>
      <c r="Q177" s="71" t="s">
        <v>135</v>
      </c>
      <c r="R177" s="71" t="s">
        <v>135</v>
      </c>
      <c r="S177" s="71">
        <v>0.19695488145667217</v>
      </c>
      <c r="T177" s="71">
        <v>5.005584877118463E-2</v>
      </c>
      <c r="U177" s="71">
        <v>4.1294605635933346E-2</v>
      </c>
      <c r="V177" s="71">
        <v>5.9515992213498681E-2</v>
      </c>
      <c r="W177" s="71">
        <v>8.6909481817053949E-2</v>
      </c>
      <c r="X177" s="71">
        <v>9.0803612329567893E-2</v>
      </c>
      <c r="Y177" s="71">
        <v>4.7224110383305318E-2</v>
      </c>
      <c r="Z177" s="71">
        <v>0.1631581939326272</v>
      </c>
      <c r="AA177" s="72">
        <v>7.44792509777992E-2</v>
      </c>
      <c r="AB177" s="71">
        <v>3.6831505421436761E-2</v>
      </c>
      <c r="AC177" s="71">
        <v>3.9615132476545023E-2</v>
      </c>
      <c r="AD177" s="71">
        <v>8.1842683943395667E-2</v>
      </c>
      <c r="AE177" s="71" t="s">
        <v>135</v>
      </c>
      <c r="AF177" s="71" t="s">
        <v>135</v>
      </c>
      <c r="AG177" s="71" t="s">
        <v>135</v>
      </c>
    </row>
    <row r="178" spans="1:33" s="18" customFormat="1" ht="12.75" customHeight="1" x14ac:dyDescent="0.25">
      <c r="A178" s="14"/>
      <c r="B178" s="82" t="s">
        <v>64</v>
      </c>
      <c r="C178" s="82"/>
      <c r="D178" s="82" t="s">
        <v>128</v>
      </c>
      <c r="E178" s="71" t="s">
        <v>135</v>
      </c>
      <c r="F178" s="71" t="s">
        <v>135</v>
      </c>
      <c r="G178" s="71" t="s">
        <v>135</v>
      </c>
      <c r="H178" s="71" t="s">
        <v>135</v>
      </c>
      <c r="I178" s="71" t="s">
        <v>135</v>
      </c>
      <c r="J178" s="71" t="s">
        <v>135</v>
      </c>
      <c r="K178" s="71" t="s">
        <v>135</v>
      </c>
      <c r="L178" s="71" t="s">
        <v>135</v>
      </c>
      <c r="M178" s="71" t="s">
        <v>135</v>
      </c>
      <c r="N178" s="71" t="s">
        <v>135</v>
      </c>
      <c r="O178" s="71" t="s">
        <v>135</v>
      </c>
      <c r="P178" s="71" t="s">
        <v>135</v>
      </c>
      <c r="Q178" s="71" t="s">
        <v>135</v>
      </c>
      <c r="R178" s="71" t="s">
        <v>135</v>
      </c>
      <c r="S178" s="71" t="s">
        <v>135</v>
      </c>
      <c r="T178" s="71" t="s">
        <v>135</v>
      </c>
      <c r="U178" s="71" t="s">
        <v>135</v>
      </c>
      <c r="V178" s="71" t="s">
        <v>135</v>
      </c>
      <c r="W178" s="71" t="s">
        <v>135</v>
      </c>
      <c r="X178" s="71" t="s">
        <v>135</v>
      </c>
      <c r="Y178" s="71" t="s">
        <v>135</v>
      </c>
      <c r="Z178" s="71" t="s">
        <v>135</v>
      </c>
      <c r="AA178" s="71" t="s">
        <v>135</v>
      </c>
      <c r="AB178" s="71" t="s">
        <v>135</v>
      </c>
      <c r="AC178" s="71" t="s">
        <v>135</v>
      </c>
      <c r="AD178" s="71" t="s">
        <v>135</v>
      </c>
      <c r="AE178" s="71" t="s">
        <v>135</v>
      </c>
      <c r="AF178" s="71" t="s">
        <v>135</v>
      </c>
      <c r="AG178" s="71" t="s">
        <v>135</v>
      </c>
    </row>
    <row r="179" spans="1:33" s="18" customFormat="1" ht="12.75" customHeight="1" x14ac:dyDescent="0.25">
      <c r="A179" s="14"/>
      <c r="B179" s="82" t="s">
        <v>65</v>
      </c>
      <c r="C179" s="82"/>
      <c r="D179" s="82" t="s">
        <v>128</v>
      </c>
      <c r="E179" s="71" t="s">
        <v>135</v>
      </c>
      <c r="F179" s="71" t="s">
        <v>135</v>
      </c>
      <c r="G179" s="71" t="s">
        <v>135</v>
      </c>
      <c r="H179" s="71" t="s">
        <v>135</v>
      </c>
      <c r="I179" s="71" t="s">
        <v>135</v>
      </c>
      <c r="J179" s="71" t="s">
        <v>135</v>
      </c>
      <c r="K179" s="71" t="s">
        <v>135</v>
      </c>
      <c r="L179" s="71" t="s">
        <v>135</v>
      </c>
      <c r="M179" s="71" t="s">
        <v>135</v>
      </c>
      <c r="N179" s="71" t="s">
        <v>135</v>
      </c>
      <c r="O179" s="71" t="s">
        <v>135</v>
      </c>
      <c r="P179" s="71" t="s">
        <v>135</v>
      </c>
      <c r="Q179" s="71" t="s">
        <v>135</v>
      </c>
      <c r="R179" s="71" t="s">
        <v>135</v>
      </c>
      <c r="S179" s="71" t="s">
        <v>135</v>
      </c>
      <c r="T179" s="71" t="s">
        <v>135</v>
      </c>
      <c r="U179" s="71" t="s">
        <v>135</v>
      </c>
      <c r="V179" s="71" t="s">
        <v>135</v>
      </c>
      <c r="W179" s="71" t="s">
        <v>135</v>
      </c>
      <c r="X179" s="71" t="s">
        <v>135</v>
      </c>
      <c r="Y179" s="71" t="s">
        <v>135</v>
      </c>
      <c r="Z179" s="71" t="s">
        <v>135</v>
      </c>
      <c r="AA179" s="71" t="s">
        <v>135</v>
      </c>
      <c r="AB179" s="71" t="s">
        <v>135</v>
      </c>
      <c r="AC179" s="71" t="s">
        <v>135</v>
      </c>
      <c r="AD179" s="71" t="s">
        <v>135</v>
      </c>
      <c r="AE179" s="71" t="s">
        <v>135</v>
      </c>
      <c r="AF179" s="71" t="s">
        <v>135</v>
      </c>
      <c r="AG179" s="71" t="s">
        <v>135</v>
      </c>
    </row>
    <row r="180" spans="1:33" s="18" customFormat="1" ht="12.75" customHeight="1" x14ac:dyDescent="0.25">
      <c r="A180" s="14"/>
      <c r="B180" s="82" t="s">
        <v>66</v>
      </c>
      <c r="C180" s="82"/>
      <c r="D180" s="82" t="s">
        <v>128</v>
      </c>
      <c r="E180" s="71" t="s">
        <v>135</v>
      </c>
      <c r="F180" s="71" t="s">
        <v>135</v>
      </c>
      <c r="G180" s="71" t="s">
        <v>135</v>
      </c>
      <c r="H180" s="71" t="s">
        <v>135</v>
      </c>
      <c r="I180" s="71" t="s">
        <v>135</v>
      </c>
      <c r="J180" s="71" t="s">
        <v>135</v>
      </c>
      <c r="K180" s="71" t="s">
        <v>135</v>
      </c>
      <c r="L180" s="71" t="s">
        <v>135</v>
      </c>
      <c r="M180" s="71" t="s">
        <v>135</v>
      </c>
      <c r="N180" s="71" t="s">
        <v>135</v>
      </c>
      <c r="O180" s="71" t="s">
        <v>135</v>
      </c>
      <c r="P180" s="71" t="s">
        <v>135</v>
      </c>
      <c r="Q180" s="71" t="s">
        <v>135</v>
      </c>
      <c r="R180" s="71" t="s">
        <v>135</v>
      </c>
      <c r="S180" s="71" t="s">
        <v>135</v>
      </c>
      <c r="T180" s="71" t="s">
        <v>135</v>
      </c>
      <c r="U180" s="71" t="s">
        <v>135</v>
      </c>
      <c r="V180" s="71" t="s">
        <v>135</v>
      </c>
      <c r="W180" s="71" t="s">
        <v>135</v>
      </c>
      <c r="X180" s="71" t="s">
        <v>135</v>
      </c>
      <c r="Y180" s="71" t="s">
        <v>135</v>
      </c>
      <c r="Z180" s="71" t="s">
        <v>135</v>
      </c>
      <c r="AA180" s="71" t="s">
        <v>135</v>
      </c>
      <c r="AB180" s="71" t="s">
        <v>135</v>
      </c>
      <c r="AC180" s="71" t="s">
        <v>135</v>
      </c>
      <c r="AD180" s="71" t="s">
        <v>135</v>
      </c>
      <c r="AE180" s="71" t="s">
        <v>135</v>
      </c>
      <c r="AF180" s="71" t="s">
        <v>135</v>
      </c>
      <c r="AG180" s="71" t="s">
        <v>135</v>
      </c>
    </row>
    <row r="181" spans="1:33" s="18" customFormat="1" ht="12.75" customHeight="1" x14ac:dyDescent="0.25">
      <c r="A181" s="14"/>
      <c r="B181" s="82" t="s">
        <v>67</v>
      </c>
      <c r="C181" s="82"/>
      <c r="D181" s="82" t="s">
        <v>128</v>
      </c>
      <c r="E181" s="71" t="s">
        <v>135</v>
      </c>
      <c r="F181" s="71" t="s">
        <v>135</v>
      </c>
      <c r="G181" s="71" t="s">
        <v>135</v>
      </c>
      <c r="H181" s="71" t="s">
        <v>135</v>
      </c>
      <c r="I181" s="71" t="s">
        <v>135</v>
      </c>
      <c r="J181" s="71" t="s">
        <v>135</v>
      </c>
      <c r="K181" s="71" t="s">
        <v>135</v>
      </c>
      <c r="L181" s="71" t="s">
        <v>135</v>
      </c>
      <c r="M181" s="71" t="s">
        <v>135</v>
      </c>
      <c r="N181" s="71" t="s">
        <v>135</v>
      </c>
      <c r="O181" s="71" t="s">
        <v>135</v>
      </c>
      <c r="P181" s="71" t="s">
        <v>135</v>
      </c>
      <c r="Q181" s="71" t="s">
        <v>135</v>
      </c>
      <c r="R181" s="71" t="s">
        <v>135</v>
      </c>
      <c r="S181" s="71" t="s">
        <v>135</v>
      </c>
      <c r="T181" s="71" t="s">
        <v>135</v>
      </c>
      <c r="U181" s="71" t="s">
        <v>135</v>
      </c>
      <c r="V181" s="71" t="s">
        <v>135</v>
      </c>
      <c r="W181" s="71" t="s">
        <v>135</v>
      </c>
      <c r="X181" s="71" t="s">
        <v>135</v>
      </c>
      <c r="Y181" s="71" t="s">
        <v>135</v>
      </c>
      <c r="Z181" s="71" t="s">
        <v>135</v>
      </c>
      <c r="AA181" s="71" t="s">
        <v>135</v>
      </c>
      <c r="AB181" s="71" t="s">
        <v>135</v>
      </c>
      <c r="AC181" s="71" t="s">
        <v>135</v>
      </c>
      <c r="AD181" s="71" t="s">
        <v>135</v>
      </c>
      <c r="AE181" s="71" t="s">
        <v>135</v>
      </c>
      <c r="AF181" s="71" t="s">
        <v>135</v>
      </c>
      <c r="AG181" s="71" t="s">
        <v>135</v>
      </c>
    </row>
    <row r="182" spans="1:33" s="18" customFormat="1" x14ac:dyDescent="0.25">
      <c r="A182" s="86"/>
      <c r="B182" s="49"/>
      <c r="C182" s="49"/>
      <c r="D182" s="84"/>
      <c r="E182" s="85"/>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row>
    <row r="183" spans="1:33" s="18" customFormat="1" x14ac:dyDescent="0.25">
      <c r="A183" s="78" t="s">
        <v>143</v>
      </c>
      <c r="B183" s="15" t="s">
        <v>144</v>
      </c>
      <c r="C183" s="15"/>
      <c r="D183" s="15"/>
      <c r="E183" s="71"/>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row>
    <row r="184" spans="1:33" s="18" customFormat="1" x14ac:dyDescent="0.25">
      <c r="A184" s="81"/>
      <c r="B184" s="49" t="s">
        <v>134</v>
      </c>
      <c r="C184" s="49"/>
      <c r="D184" s="49" t="s">
        <v>128</v>
      </c>
      <c r="E184" s="71">
        <v>2.5432742402747399E-2</v>
      </c>
      <c r="F184" s="71">
        <v>5.6549803549997613E-2</v>
      </c>
      <c r="G184" s="71">
        <v>4.5229806546288387E-2</v>
      </c>
      <c r="H184" s="71">
        <v>3.8058868825646242E-2</v>
      </c>
      <c r="I184" s="71">
        <v>0.12008189058282091</v>
      </c>
      <c r="J184" s="71">
        <v>0.11364758117190486</v>
      </c>
      <c r="K184" s="71">
        <v>9.5715396244590037E-2</v>
      </c>
      <c r="L184" s="71">
        <v>5.8118735895496654E-2</v>
      </c>
      <c r="M184" s="71">
        <v>4.868400482652846E-2</v>
      </c>
      <c r="N184" s="71">
        <v>0.11722927139016658</v>
      </c>
      <c r="O184" s="71" t="s">
        <v>135</v>
      </c>
      <c r="P184" s="71" t="s">
        <v>135</v>
      </c>
      <c r="Q184" s="71" t="s">
        <v>135</v>
      </c>
      <c r="R184" s="71" t="s">
        <v>135</v>
      </c>
      <c r="S184" s="71">
        <v>0.11190741786933822</v>
      </c>
      <c r="T184" s="71">
        <v>5.0173953337113053E-2</v>
      </c>
      <c r="U184" s="71">
        <v>5.2699346912875367E-2</v>
      </c>
      <c r="V184" s="71">
        <v>5.8872763959670449E-2</v>
      </c>
      <c r="W184" s="71">
        <v>8.1644318641714619E-2</v>
      </c>
      <c r="X184" s="71">
        <v>6.5865104688398679E-2</v>
      </c>
      <c r="Y184" s="71" t="s">
        <v>135</v>
      </c>
      <c r="Z184" s="71" t="s">
        <v>135</v>
      </c>
      <c r="AA184" s="71" t="s">
        <v>135</v>
      </c>
      <c r="AB184" s="71" t="s">
        <v>135</v>
      </c>
      <c r="AC184" s="71" t="s">
        <v>135</v>
      </c>
      <c r="AD184" s="71" t="s">
        <v>135</v>
      </c>
      <c r="AE184" s="71" t="s">
        <v>135</v>
      </c>
      <c r="AF184" s="71" t="s">
        <v>135</v>
      </c>
      <c r="AG184" s="71" t="s">
        <v>135</v>
      </c>
    </row>
    <row r="185" spans="1:33" s="18" customFormat="1" x14ac:dyDescent="0.25">
      <c r="A185" s="14"/>
      <c r="B185" s="49" t="s">
        <v>136</v>
      </c>
      <c r="C185" s="49"/>
      <c r="D185" s="49" t="s">
        <v>128</v>
      </c>
      <c r="E185" s="71" t="s">
        <v>135</v>
      </c>
      <c r="F185" s="71">
        <v>6.1687150828286998E-2</v>
      </c>
      <c r="G185" s="71">
        <v>5.3173572381644892E-2</v>
      </c>
      <c r="H185" s="71">
        <v>3.8820968265161002E-2</v>
      </c>
      <c r="I185" s="71" t="s">
        <v>135</v>
      </c>
      <c r="J185" s="71" t="s">
        <v>135</v>
      </c>
      <c r="K185" s="71" t="s">
        <v>135</v>
      </c>
      <c r="L185" s="71" t="s">
        <v>135</v>
      </c>
      <c r="M185" s="71" t="s">
        <v>135</v>
      </c>
      <c r="N185" s="71" t="s">
        <v>135</v>
      </c>
      <c r="O185" s="71" t="s">
        <v>135</v>
      </c>
      <c r="P185" s="71" t="s">
        <v>135</v>
      </c>
      <c r="Q185" s="71" t="s">
        <v>135</v>
      </c>
      <c r="R185" s="71" t="s">
        <v>135</v>
      </c>
      <c r="S185" s="71" t="s">
        <v>135</v>
      </c>
      <c r="T185" s="71" t="s">
        <v>135</v>
      </c>
      <c r="U185" s="71">
        <v>5.2662591508928103E-2</v>
      </c>
      <c r="V185" s="71" t="s">
        <v>135</v>
      </c>
      <c r="W185" s="71" t="s">
        <v>135</v>
      </c>
      <c r="X185" s="71" t="s">
        <v>135</v>
      </c>
      <c r="Y185" s="71" t="s">
        <v>135</v>
      </c>
      <c r="Z185" s="71" t="s">
        <v>135</v>
      </c>
      <c r="AA185" s="71" t="s">
        <v>135</v>
      </c>
      <c r="AB185" s="71" t="s">
        <v>135</v>
      </c>
      <c r="AC185" s="71" t="s">
        <v>135</v>
      </c>
      <c r="AD185" s="71" t="s">
        <v>135</v>
      </c>
      <c r="AE185" s="71" t="s">
        <v>135</v>
      </c>
      <c r="AF185" s="71" t="s">
        <v>135</v>
      </c>
      <c r="AG185" s="71" t="s">
        <v>135</v>
      </c>
    </row>
    <row r="186" spans="1:33" s="18" customFormat="1" x14ac:dyDescent="0.25">
      <c r="A186" s="14"/>
      <c r="B186" s="49" t="s">
        <v>137</v>
      </c>
      <c r="C186" s="49"/>
      <c r="D186" s="49" t="s">
        <v>128</v>
      </c>
      <c r="E186" s="71">
        <v>3.1664764846363713E-2</v>
      </c>
      <c r="F186" s="71">
        <v>6.4769880812264979E-2</v>
      </c>
      <c r="G186" s="71">
        <v>5.5445439416434983E-2</v>
      </c>
      <c r="H186" s="71">
        <v>4.2959701412109697E-2</v>
      </c>
      <c r="I186" s="71">
        <v>0.13701083203313447</v>
      </c>
      <c r="J186" s="71">
        <v>0.12734129463440147</v>
      </c>
      <c r="K186" s="71">
        <v>0.10814861983793156</v>
      </c>
      <c r="L186" s="71">
        <v>7.5964628651342236E-2</v>
      </c>
      <c r="M186" s="71">
        <v>5.5231316572558642E-2</v>
      </c>
      <c r="N186" s="71">
        <v>0.13537448154353471</v>
      </c>
      <c r="O186" s="71" t="s">
        <v>135</v>
      </c>
      <c r="P186" s="71" t="s">
        <v>135</v>
      </c>
      <c r="Q186" s="71" t="s">
        <v>135</v>
      </c>
      <c r="R186" s="71" t="s">
        <v>135</v>
      </c>
      <c r="S186" s="71">
        <v>0.12460463449917736</v>
      </c>
      <c r="T186" s="71">
        <v>5.8420301171606459E-2</v>
      </c>
      <c r="U186" s="71">
        <v>5.3771116787489914E-2</v>
      </c>
      <c r="V186" s="71">
        <v>6.6453059147521198E-2</v>
      </c>
      <c r="W186" s="71">
        <v>9.0017687223419074E-2</v>
      </c>
      <c r="X186" s="71">
        <v>7.4754142544104285E-2</v>
      </c>
      <c r="Y186" s="71" t="s">
        <v>135</v>
      </c>
      <c r="Z186" s="71" t="s">
        <v>135</v>
      </c>
      <c r="AA186" s="71" t="s">
        <v>135</v>
      </c>
      <c r="AB186" s="71" t="s">
        <v>135</v>
      </c>
      <c r="AC186" s="71" t="s">
        <v>135</v>
      </c>
      <c r="AD186" s="71" t="s">
        <v>135</v>
      </c>
      <c r="AE186" s="71" t="s">
        <v>135</v>
      </c>
      <c r="AF186" s="71" t="s">
        <v>135</v>
      </c>
      <c r="AG186" s="71" t="s">
        <v>135</v>
      </c>
    </row>
    <row r="187" spans="1:33" s="18" customFormat="1" ht="12.75" customHeight="1" x14ac:dyDescent="0.25">
      <c r="A187" s="14"/>
      <c r="B187" s="82" t="s">
        <v>64</v>
      </c>
      <c r="C187" s="82"/>
      <c r="D187" s="82" t="s">
        <v>128</v>
      </c>
      <c r="E187" s="71" t="s">
        <v>135</v>
      </c>
      <c r="F187" s="71" t="s">
        <v>135</v>
      </c>
      <c r="G187" s="71" t="s">
        <v>135</v>
      </c>
      <c r="H187" s="71" t="s">
        <v>135</v>
      </c>
      <c r="I187" s="71" t="s">
        <v>135</v>
      </c>
      <c r="J187" s="71" t="s">
        <v>135</v>
      </c>
      <c r="K187" s="71" t="s">
        <v>135</v>
      </c>
      <c r="L187" s="71" t="s">
        <v>135</v>
      </c>
      <c r="M187" s="71" t="s">
        <v>135</v>
      </c>
      <c r="N187" s="71" t="s">
        <v>135</v>
      </c>
      <c r="O187" s="71" t="s">
        <v>135</v>
      </c>
      <c r="P187" s="71" t="s">
        <v>135</v>
      </c>
      <c r="Q187" s="71" t="s">
        <v>135</v>
      </c>
      <c r="R187" s="71" t="s">
        <v>135</v>
      </c>
      <c r="S187" s="71" t="s">
        <v>135</v>
      </c>
      <c r="T187" s="71" t="s">
        <v>135</v>
      </c>
      <c r="U187" s="71" t="s">
        <v>135</v>
      </c>
      <c r="V187" s="71" t="s">
        <v>135</v>
      </c>
      <c r="W187" s="71" t="s">
        <v>135</v>
      </c>
      <c r="X187" s="71" t="s">
        <v>135</v>
      </c>
      <c r="Y187" s="71" t="s">
        <v>135</v>
      </c>
      <c r="Z187" s="71" t="s">
        <v>135</v>
      </c>
      <c r="AA187" s="71" t="s">
        <v>135</v>
      </c>
      <c r="AB187" s="71" t="s">
        <v>135</v>
      </c>
      <c r="AC187" s="71" t="s">
        <v>135</v>
      </c>
      <c r="AD187" s="71" t="s">
        <v>135</v>
      </c>
      <c r="AE187" s="71" t="s">
        <v>135</v>
      </c>
      <c r="AF187" s="71" t="s">
        <v>135</v>
      </c>
      <c r="AG187" s="71" t="s">
        <v>135</v>
      </c>
    </row>
    <row r="188" spans="1:33" s="18" customFormat="1" ht="12.75" customHeight="1" x14ac:dyDescent="0.25">
      <c r="A188" s="14"/>
      <c r="B188" s="82" t="s">
        <v>65</v>
      </c>
      <c r="C188" s="82"/>
      <c r="D188" s="82" t="s">
        <v>128</v>
      </c>
      <c r="E188" s="71" t="s">
        <v>135</v>
      </c>
      <c r="F188" s="71" t="s">
        <v>135</v>
      </c>
      <c r="G188" s="71" t="s">
        <v>135</v>
      </c>
      <c r="H188" s="71" t="s">
        <v>135</v>
      </c>
      <c r="I188" s="71" t="s">
        <v>135</v>
      </c>
      <c r="J188" s="71" t="s">
        <v>135</v>
      </c>
      <c r="K188" s="71" t="s">
        <v>135</v>
      </c>
      <c r="L188" s="71" t="s">
        <v>135</v>
      </c>
      <c r="M188" s="71" t="s">
        <v>135</v>
      </c>
      <c r="N188" s="71" t="s">
        <v>135</v>
      </c>
      <c r="O188" s="71" t="s">
        <v>135</v>
      </c>
      <c r="P188" s="71" t="s">
        <v>135</v>
      </c>
      <c r="Q188" s="71" t="s">
        <v>135</v>
      </c>
      <c r="R188" s="71" t="s">
        <v>135</v>
      </c>
      <c r="S188" s="71" t="s">
        <v>135</v>
      </c>
      <c r="T188" s="71" t="s">
        <v>135</v>
      </c>
      <c r="U188" s="71" t="s">
        <v>135</v>
      </c>
      <c r="V188" s="71" t="s">
        <v>135</v>
      </c>
      <c r="W188" s="71" t="s">
        <v>135</v>
      </c>
      <c r="X188" s="71" t="s">
        <v>135</v>
      </c>
      <c r="Y188" s="71" t="s">
        <v>135</v>
      </c>
      <c r="Z188" s="71" t="s">
        <v>135</v>
      </c>
      <c r="AA188" s="71" t="s">
        <v>135</v>
      </c>
      <c r="AB188" s="71" t="s">
        <v>135</v>
      </c>
      <c r="AC188" s="71" t="s">
        <v>135</v>
      </c>
      <c r="AD188" s="71" t="s">
        <v>135</v>
      </c>
      <c r="AE188" s="71" t="s">
        <v>135</v>
      </c>
      <c r="AF188" s="71" t="s">
        <v>135</v>
      </c>
      <c r="AG188" s="71" t="s">
        <v>135</v>
      </c>
    </row>
    <row r="189" spans="1:33" s="18" customFormat="1" ht="12.75" customHeight="1" x14ac:dyDescent="0.25">
      <c r="A189" s="14"/>
      <c r="B189" s="82" t="s">
        <v>66</v>
      </c>
      <c r="C189" s="82"/>
      <c r="D189" s="82" t="s">
        <v>128</v>
      </c>
      <c r="E189" s="71" t="s">
        <v>135</v>
      </c>
      <c r="F189" s="71" t="s">
        <v>135</v>
      </c>
      <c r="G189" s="71" t="s">
        <v>135</v>
      </c>
      <c r="H189" s="71" t="s">
        <v>135</v>
      </c>
      <c r="I189" s="71" t="s">
        <v>135</v>
      </c>
      <c r="J189" s="71" t="s">
        <v>135</v>
      </c>
      <c r="K189" s="71" t="s">
        <v>135</v>
      </c>
      <c r="L189" s="71" t="s">
        <v>135</v>
      </c>
      <c r="M189" s="71" t="s">
        <v>135</v>
      </c>
      <c r="N189" s="71" t="s">
        <v>135</v>
      </c>
      <c r="O189" s="71" t="s">
        <v>135</v>
      </c>
      <c r="P189" s="71" t="s">
        <v>135</v>
      </c>
      <c r="Q189" s="71" t="s">
        <v>135</v>
      </c>
      <c r="R189" s="71" t="s">
        <v>135</v>
      </c>
      <c r="S189" s="71" t="s">
        <v>135</v>
      </c>
      <c r="T189" s="71" t="s">
        <v>135</v>
      </c>
      <c r="U189" s="71" t="s">
        <v>135</v>
      </c>
      <c r="V189" s="71" t="s">
        <v>135</v>
      </c>
      <c r="W189" s="71" t="s">
        <v>135</v>
      </c>
      <c r="X189" s="71" t="s">
        <v>135</v>
      </c>
      <c r="Y189" s="71" t="s">
        <v>135</v>
      </c>
      <c r="Z189" s="71" t="s">
        <v>135</v>
      </c>
      <c r="AA189" s="71" t="s">
        <v>135</v>
      </c>
      <c r="AB189" s="71" t="s">
        <v>135</v>
      </c>
      <c r="AC189" s="71" t="s">
        <v>135</v>
      </c>
      <c r="AD189" s="71" t="s">
        <v>135</v>
      </c>
      <c r="AE189" s="71" t="s">
        <v>135</v>
      </c>
      <c r="AF189" s="71" t="s">
        <v>135</v>
      </c>
      <c r="AG189" s="71" t="s">
        <v>135</v>
      </c>
    </row>
    <row r="190" spans="1:33" s="18" customFormat="1" ht="12.75" customHeight="1" x14ac:dyDescent="0.25">
      <c r="A190" s="14"/>
      <c r="B190" s="82" t="s">
        <v>67</v>
      </c>
      <c r="C190" s="82"/>
      <c r="D190" s="82" t="s">
        <v>128</v>
      </c>
      <c r="E190" s="71" t="s">
        <v>135</v>
      </c>
      <c r="F190" s="71" t="s">
        <v>135</v>
      </c>
      <c r="G190" s="71" t="s">
        <v>135</v>
      </c>
      <c r="H190" s="71" t="s">
        <v>135</v>
      </c>
      <c r="I190" s="71" t="s">
        <v>135</v>
      </c>
      <c r="J190" s="71" t="s">
        <v>135</v>
      </c>
      <c r="K190" s="71" t="s">
        <v>135</v>
      </c>
      <c r="L190" s="71" t="s">
        <v>135</v>
      </c>
      <c r="M190" s="71" t="s">
        <v>135</v>
      </c>
      <c r="N190" s="71" t="s">
        <v>135</v>
      </c>
      <c r="O190" s="71" t="s">
        <v>135</v>
      </c>
      <c r="P190" s="71" t="s">
        <v>135</v>
      </c>
      <c r="Q190" s="71" t="s">
        <v>135</v>
      </c>
      <c r="R190" s="71" t="s">
        <v>135</v>
      </c>
      <c r="S190" s="71" t="s">
        <v>135</v>
      </c>
      <c r="T190" s="71" t="s">
        <v>135</v>
      </c>
      <c r="U190" s="71" t="s">
        <v>135</v>
      </c>
      <c r="V190" s="71" t="s">
        <v>135</v>
      </c>
      <c r="W190" s="71" t="s">
        <v>135</v>
      </c>
      <c r="X190" s="71" t="s">
        <v>135</v>
      </c>
      <c r="Y190" s="71" t="s">
        <v>135</v>
      </c>
      <c r="Z190" s="71" t="s">
        <v>135</v>
      </c>
      <c r="AA190" s="71" t="s">
        <v>135</v>
      </c>
      <c r="AB190" s="71" t="s">
        <v>135</v>
      </c>
      <c r="AC190" s="71" t="s">
        <v>135</v>
      </c>
      <c r="AD190" s="71" t="s">
        <v>135</v>
      </c>
      <c r="AE190" s="71" t="s">
        <v>135</v>
      </c>
      <c r="AF190" s="71" t="s">
        <v>135</v>
      </c>
      <c r="AG190" s="71" t="s">
        <v>135</v>
      </c>
    </row>
    <row r="191" spans="1:33" s="18" customFormat="1" x14ac:dyDescent="0.25">
      <c r="A191" s="14"/>
      <c r="B191" s="49"/>
      <c r="C191" s="49"/>
      <c r="D191" s="49"/>
      <c r="E191" s="87"/>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row>
    <row r="192" spans="1:33" s="18" customFormat="1" x14ac:dyDescent="0.25">
      <c r="A192" s="78" t="s">
        <v>145</v>
      </c>
      <c r="B192" s="15" t="s">
        <v>146</v>
      </c>
      <c r="C192" s="15"/>
      <c r="D192" s="15"/>
      <c r="E192" s="71"/>
      <c r="F192" s="71"/>
      <c r="G192" s="71"/>
      <c r="H192" s="71"/>
      <c r="I192" s="71"/>
      <c r="J192" s="71"/>
      <c r="K192" s="71"/>
      <c r="L192" s="71"/>
      <c r="M192" s="71"/>
      <c r="N192" s="71"/>
      <c r="O192" s="71"/>
      <c r="P192" s="71"/>
      <c r="Q192" s="71"/>
      <c r="R192" s="71"/>
      <c r="S192" s="71"/>
      <c r="T192" s="71"/>
      <c r="U192" s="89"/>
      <c r="V192" s="71"/>
      <c r="W192" s="71"/>
      <c r="X192" s="71"/>
      <c r="Y192" s="71"/>
      <c r="Z192" s="71"/>
      <c r="AA192" s="71"/>
      <c r="AB192" s="71"/>
      <c r="AC192" s="71"/>
      <c r="AD192" s="71"/>
      <c r="AE192" s="71"/>
      <c r="AF192" s="71"/>
      <c r="AG192" s="71"/>
    </row>
    <row r="193" spans="1:33" s="18" customFormat="1" x14ac:dyDescent="0.25">
      <c r="A193" s="81"/>
      <c r="B193" s="49" t="s">
        <v>134</v>
      </c>
      <c r="C193" s="49"/>
      <c r="D193" s="49" t="s">
        <v>128</v>
      </c>
      <c r="E193" s="71">
        <v>5.1953082137781825E-2</v>
      </c>
      <c r="F193" s="71">
        <v>7.3616347674129612E-2</v>
      </c>
      <c r="G193" s="71">
        <v>7.5128297217029738E-2</v>
      </c>
      <c r="H193" s="71">
        <v>6.6664425189589815E-2</v>
      </c>
      <c r="I193" s="71">
        <v>7.8787219044107015E-2</v>
      </c>
      <c r="J193" s="71">
        <v>0.1476075112656059</v>
      </c>
      <c r="K193" s="71">
        <v>0.10573770279616035</v>
      </c>
      <c r="L193" s="71">
        <v>7.0254211068736527E-2</v>
      </c>
      <c r="M193" s="71">
        <v>5.1136340388773016E-2</v>
      </c>
      <c r="N193" s="71">
        <v>0.11612670060837683</v>
      </c>
      <c r="O193" s="71">
        <v>7.7215955065855102E-2</v>
      </c>
      <c r="P193" s="71">
        <v>0.19669531512676275</v>
      </c>
      <c r="Q193" s="71">
        <v>-0.11761349923864584</v>
      </c>
      <c r="R193" s="71">
        <v>-2.843E-2</v>
      </c>
      <c r="S193" s="71">
        <v>0.14608919687356137</v>
      </c>
      <c r="T193" s="71">
        <v>2.6312407754130351E-2</v>
      </c>
      <c r="U193" s="71">
        <v>6.9212209902009159E-2</v>
      </c>
      <c r="V193" s="71">
        <v>7.4748774781788097E-2</v>
      </c>
      <c r="W193" s="71">
        <v>0.11148308355323856</v>
      </c>
      <c r="X193" s="71">
        <v>7.9520595685321993E-2</v>
      </c>
      <c r="Y193" s="71">
        <v>5.6397242803235104E-2</v>
      </c>
      <c r="Z193" s="71">
        <v>0.13349114198371503</v>
      </c>
      <c r="AA193" s="72">
        <v>7.35176624406777E-2</v>
      </c>
      <c r="AB193" s="71">
        <v>3.8660361594812453E-2</v>
      </c>
      <c r="AC193" s="71">
        <v>4.0440487772102518E-2</v>
      </c>
      <c r="AD193" s="71">
        <v>7.3185845929355953E-2</v>
      </c>
      <c r="AE193" s="71">
        <v>0.24888386284084962</v>
      </c>
      <c r="AF193" s="71">
        <v>2.2644809229359852E-2</v>
      </c>
      <c r="AG193" s="71">
        <v>-3.4969360318582332E-2</v>
      </c>
    </row>
    <row r="194" spans="1:33" s="18" customFormat="1" x14ac:dyDescent="0.25">
      <c r="A194" s="14"/>
      <c r="B194" s="49" t="s">
        <v>136</v>
      </c>
      <c r="C194" s="49"/>
      <c r="D194" s="49" t="s">
        <v>128</v>
      </c>
      <c r="E194" s="71" t="s">
        <v>135</v>
      </c>
      <c r="F194" s="71">
        <v>7.3666280729054692E-2</v>
      </c>
      <c r="G194" s="71">
        <v>7.3533881052915792E-2</v>
      </c>
      <c r="H194" s="71">
        <v>7.0448807351476392E-2</v>
      </c>
      <c r="I194" s="71" t="s">
        <v>135</v>
      </c>
      <c r="J194" s="71" t="s">
        <v>135</v>
      </c>
      <c r="K194" s="71" t="s">
        <v>135</v>
      </c>
      <c r="L194" s="71" t="s">
        <v>135</v>
      </c>
      <c r="M194" s="71" t="s">
        <v>135</v>
      </c>
      <c r="N194" s="71" t="s">
        <v>135</v>
      </c>
      <c r="O194" s="71" t="s">
        <v>135</v>
      </c>
      <c r="P194" s="71" t="s">
        <v>135</v>
      </c>
      <c r="Q194" s="71" t="s">
        <v>135</v>
      </c>
      <c r="R194" s="71" t="s">
        <v>135</v>
      </c>
      <c r="S194" s="71" t="s">
        <v>135</v>
      </c>
      <c r="T194" s="71" t="s">
        <v>135</v>
      </c>
      <c r="U194" s="71">
        <v>6.64941726604735E-2</v>
      </c>
      <c r="V194" s="71" t="s">
        <v>135</v>
      </c>
      <c r="W194" s="71" t="s">
        <v>135</v>
      </c>
      <c r="X194" s="71" t="s">
        <v>135</v>
      </c>
      <c r="Y194" s="71" t="s">
        <v>135</v>
      </c>
      <c r="Z194" s="71" t="s">
        <v>135</v>
      </c>
      <c r="AA194" s="71" t="s">
        <v>135</v>
      </c>
      <c r="AB194" s="71" t="s">
        <v>135</v>
      </c>
      <c r="AC194" s="71" t="s">
        <v>135</v>
      </c>
      <c r="AD194" s="71" t="s">
        <v>135</v>
      </c>
      <c r="AE194" s="71" t="s">
        <v>135</v>
      </c>
      <c r="AF194" s="71" t="s">
        <v>135</v>
      </c>
      <c r="AG194" s="71" t="s">
        <v>135</v>
      </c>
    </row>
    <row r="195" spans="1:33" s="18" customFormat="1" x14ac:dyDescent="0.25">
      <c r="A195" s="14"/>
      <c r="B195" s="49" t="s">
        <v>137</v>
      </c>
      <c r="C195" s="49"/>
      <c r="D195" s="49" t="s">
        <v>128</v>
      </c>
      <c r="E195" s="71">
        <v>5.9230273133343836E-2</v>
      </c>
      <c r="F195" s="71">
        <v>7.6405529588112753E-2</v>
      </c>
      <c r="G195" s="71">
        <v>7.7988936932378294E-2</v>
      </c>
      <c r="H195" s="71">
        <v>6.7327870020400749E-2</v>
      </c>
      <c r="I195" s="71">
        <v>0.16490525896110597</v>
      </c>
      <c r="J195" s="71">
        <v>0.14553527454233617</v>
      </c>
      <c r="K195" s="71">
        <v>0.14194050001422842</v>
      </c>
      <c r="L195" s="71">
        <v>9.2514254383611702E-2</v>
      </c>
      <c r="M195" s="71">
        <v>5.7587973012666716E-2</v>
      </c>
      <c r="N195" s="71">
        <v>0.13424356368527324</v>
      </c>
      <c r="O195" s="71">
        <v>9.3290309016795803E-2</v>
      </c>
      <c r="P195" s="71">
        <v>0.21496140696494681</v>
      </c>
      <c r="Q195" s="71">
        <v>-0.10758110019626133</v>
      </c>
      <c r="R195" s="71">
        <v>-2.6160000000000003E-2</v>
      </c>
      <c r="S195" s="71">
        <v>0.14818970304666235</v>
      </c>
      <c r="T195" s="71">
        <v>8.2532549108330647E-2</v>
      </c>
      <c r="U195" s="71">
        <v>6.8345766394911411E-2</v>
      </c>
      <c r="V195" s="71">
        <v>7.9274568207779117E-2</v>
      </c>
      <c r="W195" s="71">
        <v>0.10527874955322769</v>
      </c>
      <c r="X195" s="71">
        <v>8.9986511951684486E-2</v>
      </c>
      <c r="Y195" s="71">
        <v>5.8367906195124331E-2</v>
      </c>
      <c r="Z195" s="71">
        <v>0.14989384066536626</v>
      </c>
      <c r="AA195" s="72">
        <v>7.6791368100514609E-2</v>
      </c>
      <c r="AB195" s="71">
        <v>3.9392501838517724E-2</v>
      </c>
      <c r="AC195" s="71">
        <v>4.3350855196979232E-2</v>
      </c>
      <c r="AD195" s="71">
        <v>8.4884393289458723E-2</v>
      </c>
      <c r="AE195" s="71">
        <v>0.27025930522760011</v>
      </c>
      <c r="AF195" s="71">
        <v>2.6906183268740502E-2</v>
      </c>
      <c r="AG195" s="71">
        <v>-1.6997679787415287E-2</v>
      </c>
    </row>
    <row r="196" spans="1:33" s="18" customFormat="1" ht="12.75" customHeight="1" x14ac:dyDescent="0.25">
      <c r="A196" s="14"/>
      <c r="B196" s="82" t="s">
        <v>64</v>
      </c>
      <c r="C196" s="82"/>
      <c r="D196" s="82" t="s">
        <v>128</v>
      </c>
      <c r="E196" s="71" t="s">
        <v>135</v>
      </c>
      <c r="F196" s="71" t="s">
        <v>135</v>
      </c>
      <c r="G196" s="71" t="s">
        <v>135</v>
      </c>
      <c r="H196" s="71" t="s">
        <v>135</v>
      </c>
      <c r="I196" s="71" t="s">
        <v>135</v>
      </c>
      <c r="J196" s="71" t="s">
        <v>135</v>
      </c>
      <c r="K196" s="71" t="s">
        <v>135</v>
      </c>
      <c r="L196" s="71" t="s">
        <v>135</v>
      </c>
      <c r="M196" s="71" t="s">
        <v>135</v>
      </c>
      <c r="N196" s="71" t="s">
        <v>135</v>
      </c>
      <c r="O196" s="71" t="s">
        <v>135</v>
      </c>
      <c r="P196" s="71" t="s">
        <v>135</v>
      </c>
      <c r="Q196" s="71" t="s">
        <v>135</v>
      </c>
      <c r="R196" s="71" t="s">
        <v>135</v>
      </c>
      <c r="S196" s="71" t="s">
        <v>135</v>
      </c>
      <c r="T196" s="71" t="s">
        <v>135</v>
      </c>
      <c r="U196" s="71" t="s">
        <v>135</v>
      </c>
      <c r="V196" s="71" t="s">
        <v>135</v>
      </c>
      <c r="W196" s="71" t="s">
        <v>135</v>
      </c>
      <c r="X196" s="71" t="s">
        <v>135</v>
      </c>
      <c r="Y196" s="71" t="s">
        <v>135</v>
      </c>
      <c r="Z196" s="71" t="s">
        <v>135</v>
      </c>
      <c r="AA196" s="71" t="s">
        <v>135</v>
      </c>
      <c r="AB196" s="71">
        <v>0</v>
      </c>
      <c r="AC196" s="71" t="s">
        <v>135</v>
      </c>
      <c r="AD196" s="71" t="s">
        <v>135</v>
      </c>
      <c r="AE196" s="71" t="s">
        <v>135</v>
      </c>
      <c r="AF196" s="71" t="s">
        <v>135</v>
      </c>
      <c r="AG196" s="71" t="s">
        <v>135</v>
      </c>
    </row>
    <row r="197" spans="1:33" s="18" customFormat="1" ht="12.75" customHeight="1" x14ac:dyDescent="0.25">
      <c r="A197" s="14"/>
      <c r="B197" s="82" t="s">
        <v>65</v>
      </c>
      <c r="C197" s="82"/>
      <c r="D197" s="82" t="s">
        <v>128</v>
      </c>
      <c r="E197" s="71" t="s">
        <v>135</v>
      </c>
      <c r="F197" s="71" t="s">
        <v>135</v>
      </c>
      <c r="G197" s="71" t="s">
        <v>135</v>
      </c>
      <c r="H197" s="71" t="s">
        <v>135</v>
      </c>
      <c r="I197" s="71" t="s">
        <v>135</v>
      </c>
      <c r="J197" s="71" t="s">
        <v>135</v>
      </c>
      <c r="K197" s="71" t="s">
        <v>135</v>
      </c>
      <c r="L197" s="71" t="s">
        <v>135</v>
      </c>
      <c r="M197" s="71" t="s">
        <v>135</v>
      </c>
      <c r="N197" s="71" t="s">
        <v>135</v>
      </c>
      <c r="O197" s="71" t="s">
        <v>135</v>
      </c>
      <c r="P197" s="71" t="s">
        <v>135</v>
      </c>
      <c r="Q197" s="71" t="s">
        <v>135</v>
      </c>
      <c r="R197" s="71" t="s">
        <v>135</v>
      </c>
      <c r="S197" s="71" t="s">
        <v>135</v>
      </c>
      <c r="T197" s="71" t="s">
        <v>135</v>
      </c>
      <c r="U197" s="71" t="s">
        <v>135</v>
      </c>
      <c r="V197" s="71" t="s">
        <v>135</v>
      </c>
      <c r="W197" s="71" t="s">
        <v>135</v>
      </c>
      <c r="X197" s="71" t="s">
        <v>135</v>
      </c>
      <c r="Y197" s="71" t="s">
        <v>135</v>
      </c>
      <c r="Z197" s="71" t="s">
        <v>135</v>
      </c>
      <c r="AA197" s="71" t="s">
        <v>135</v>
      </c>
      <c r="AB197" s="71">
        <v>2.460069999999992E-2</v>
      </c>
      <c r="AC197" s="71" t="s">
        <v>135</v>
      </c>
      <c r="AD197" s="71" t="s">
        <v>135</v>
      </c>
      <c r="AE197" s="71" t="s">
        <v>135</v>
      </c>
      <c r="AF197" s="71" t="s">
        <v>135</v>
      </c>
      <c r="AG197" s="71" t="s">
        <v>135</v>
      </c>
    </row>
    <row r="198" spans="1:33" s="18" customFormat="1" ht="12.75" customHeight="1" x14ac:dyDescent="0.25">
      <c r="A198" s="14"/>
      <c r="B198" s="82" t="s">
        <v>66</v>
      </c>
      <c r="C198" s="82"/>
      <c r="D198" s="82" t="s">
        <v>128</v>
      </c>
      <c r="E198" s="71" t="s">
        <v>135</v>
      </c>
      <c r="F198" s="71" t="s">
        <v>135</v>
      </c>
      <c r="G198" s="71" t="s">
        <v>135</v>
      </c>
      <c r="H198" s="71" t="s">
        <v>135</v>
      </c>
      <c r="I198" s="71" t="s">
        <v>135</v>
      </c>
      <c r="J198" s="71" t="s">
        <v>135</v>
      </c>
      <c r="K198" s="71" t="s">
        <v>135</v>
      </c>
      <c r="L198" s="71" t="s">
        <v>135</v>
      </c>
      <c r="M198" s="71" t="s">
        <v>135</v>
      </c>
      <c r="N198" s="71" t="s">
        <v>135</v>
      </c>
      <c r="O198" s="71" t="s">
        <v>135</v>
      </c>
      <c r="P198" s="71" t="s">
        <v>135</v>
      </c>
      <c r="Q198" s="71" t="s">
        <v>135</v>
      </c>
      <c r="R198" s="71" t="s">
        <v>135</v>
      </c>
      <c r="S198" s="71" t="s">
        <v>135</v>
      </c>
      <c r="T198" s="71" t="s">
        <v>135</v>
      </c>
      <c r="U198" s="71" t="s">
        <v>135</v>
      </c>
      <c r="V198" s="71" t="s">
        <v>135</v>
      </c>
      <c r="W198" s="71" t="s">
        <v>135</v>
      </c>
      <c r="X198" s="71" t="s">
        <v>135</v>
      </c>
      <c r="Y198" s="71" t="s">
        <v>135</v>
      </c>
      <c r="Z198" s="71" t="s">
        <v>135</v>
      </c>
      <c r="AA198" s="71" t="s">
        <v>135</v>
      </c>
      <c r="AB198" s="71">
        <v>0</v>
      </c>
      <c r="AC198" s="71" t="s">
        <v>135</v>
      </c>
      <c r="AD198" s="71" t="s">
        <v>135</v>
      </c>
      <c r="AE198" s="71" t="s">
        <v>135</v>
      </c>
      <c r="AF198" s="71" t="s">
        <v>135</v>
      </c>
      <c r="AG198" s="71" t="s">
        <v>135</v>
      </c>
    </row>
    <row r="199" spans="1:33" s="18" customFormat="1" ht="12.75" customHeight="1" x14ac:dyDescent="0.25">
      <c r="A199" s="14"/>
      <c r="B199" s="82" t="s">
        <v>67</v>
      </c>
      <c r="C199" s="82"/>
      <c r="D199" s="82" t="s">
        <v>128</v>
      </c>
      <c r="E199" s="71" t="s">
        <v>135</v>
      </c>
      <c r="F199" s="71" t="s">
        <v>135</v>
      </c>
      <c r="G199" s="71" t="s">
        <v>135</v>
      </c>
      <c r="H199" s="71" t="s">
        <v>135</v>
      </c>
      <c r="I199" s="71" t="s">
        <v>135</v>
      </c>
      <c r="J199" s="71" t="s">
        <v>135</v>
      </c>
      <c r="K199" s="71" t="s">
        <v>135</v>
      </c>
      <c r="L199" s="71" t="s">
        <v>135</v>
      </c>
      <c r="M199" s="71" t="s">
        <v>135</v>
      </c>
      <c r="N199" s="71" t="s">
        <v>135</v>
      </c>
      <c r="O199" s="71" t="s">
        <v>135</v>
      </c>
      <c r="P199" s="71" t="s">
        <v>135</v>
      </c>
      <c r="Q199" s="71" t="s">
        <v>135</v>
      </c>
      <c r="R199" s="71" t="s">
        <v>135</v>
      </c>
      <c r="S199" s="71" t="s">
        <v>135</v>
      </c>
      <c r="T199" s="71" t="s">
        <v>135</v>
      </c>
      <c r="U199" s="71" t="s">
        <v>135</v>
      </c>
      <c r="V199" s="71" t="s">
        <v>135</v>
      </c>
      <c r="W199" s="71" t="s">
        <v>135</v>
      </c>
      <c r="X199" s="71" t="s">
        <v>135</v>
      </c>
      <c r="Y199" s="71" t="s">
        <v>135</v>
      </c>
      <c r="Z199" s="71" t="s">
        <v>135</v>
      </c>
      <c r="AA199" s="71" t="s">
        <v>135</v>
      </c>
      <c r="AB199" s="71">
        <v>2.4600600000000084E-2</v>
      </c>
      <c r="AC199" s="71" t="s">
        <v>135</v>
      </c>
      <c r="AD199" s="71" t="s">
        <v>135</v>
      </c>
      <c r="AE199" s="71" t="s">
        <v>135</v>
      </c>
      <c r="AF199" s="71" t="s">
        <v>135</v>
      </c>
      <c r="AG199" s="71" t="s">
        <v>135</v>
      </c>
    </row>
    <row r="200" spans="1:33" s="18" customFormat="1" x14ac:dyDescent="0.25">
      <c r="A200" s="14"/>
      <c r="B200" s="15"/>
      <c r="C200" s="15"/>
      <c r="D200" s="90"/>
      <c r="E200" s="91"/>
      <c r="F200" s="92"/>
      <c r="G200" s="92"/>
      <c r="H200" s="92"/>
      <c r="I200" s="92"/>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c r="AG200" s="92"/>
    </row>
    <row r="201" spans="1:33" s="18" customFormat="1" x14ac:dyDescent="0.25">
      <c r="A201" s="14"/>
      <c r="B201" s="93"/>
      <c r="C201" s="15"/>
      <c r="D201" s="15"/>
      <c r="E201" s="94"/>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row>
    <row r="202" spans="1:33" s="18" customFormat="1" x14ac:dyDescent="0.25">
      <c r="A202" s="95">
        <v>7.2</v>
      </c>
      <c r="B202" s="96" t="s">
        <v>147</v>
      </c>
      <c r="C202" s="96"/>
      <c r="D202" s="15"/>
      <c r="E202" s="97">
        <v>41703</v>
      </c>
      <c r="F202" s="97">
        <v>38646</v>
      </c>
      <c r="G202" s="97">
        <v>38253</v>
      </c>
      <c r="H202" s="97">
        <v>39760</v>
      </c>
      <c r="I202" s="97">
        <v>38839</v>
      </c>
      <c r="J202" s="97">
        <v>38253</v>
      </c>
      <c r="K202" s="97">
        <v>38722</v>
      </c>
      <c r="L202" s="97">
        <v>38253</v>
      </c>
      <c r="M202" s="97">
        <v>42732</v>
      </c>
      <c r="N202" s="97">
        <v>42832</v>
      </c>
      <c r="O202" s="97">
        <v>43014</v>
      </c>
      <c r="P202" s="97">
        <v>43350</v>
      </c>
      <c r="Q202" s="97">
        <v>44323</v>
      </c>
      <c r="R202" s="97">
        <v>44790</v>
      </c>
      <c r="S202" s="97">
        <v>37847</v>
      </c>
      <c r="T202" s="97">
        <v>37301</v>
      </c>
      <c r="U202" s="97">
        <v>39849</v>
      </c>
      <c r="V202" s="97">
        <v>40359</v>
      </c>
      <c r="W202" s="97">
        <v>41061</v>
      </c>
      <c r="X202" s="97">
        <v>42012</v>
      </c>
      <c r="Y202" s="97">
        <v>43252</v>
      </c>
      <c r="Z202" s="97">
        <v>43418</v>
      </c>
      <c r="AA202" s="97">
        <v>43511</v>
      </c>
      <c r="AB202" s="97">
        <v>43580</v>
      </c>
      <c r="AC202" s="97">
        <v>43635</v>
      </c>
      <c r="AD202" s="97">
        <v>43671</v>
      </c>
      <c r="AE202" s="97">
        <v>44078</v>
      </c>
      <c r="AF202" s="97">
        <v>44182</v>
      </c>
      <c r="AG202" s="97">
        <v>44454</v>
      </c>
    </row>
    <row r="203" spans="1:33" s="18" customFormat="1" x14ac:dyDescent="0.25">
      <c r="A203" s="81"/>
      <c r="B203" s="96"/>
      <c r="C203" s="96"/>
      <c r="D203" s="15"/>
      <c r="E203" s="98"/>
      <c r="F203" s="15"/>
      <c r="G203" s="15"/>
      <c r="H203" s="15"/>
      <c r="I203" s="99"/>
      <c r="J203" s="99"/>
      <c r="K203" s="15"/>
      <c r="L203" s="15"/>
      <c r="M203" s="99"/>
      <c r="N203" s="15"/>
      <c r="O203" s="15"/>
      <c r="P203" s="15"/>
      <c r="Q203" s="15"/>
      <c r="R203" s="15"/>
      <c r="S203" s="15"/>
      <c r="T203" s="15"/>
      <c r="U203" s="15"/>
      <c r="V203" s="15"/>
      <c r="W203" s="15"/>
      <c r="X203" s="15"/>
      <c r="Y203" s="15"/>
      <c r="Z203" s="15"/>
      <c r="AA203" s="15"/>
      <c r="AB203" s="15"/>
      <c r="AC203" s="15"/>
      <c r="AD203" s="15"/>
      <c r="AE203" s="15"/>
      <c r="AF203" s="15"/>
      <c r="AG203" s="15"/>
    </row>
    <row r="204" spans="1:33" s="103" customFormat="1" ht="70.5" customHeight="1" x14ac:dyDescent="0.25">
      <c r="A204" s="100">
        <v>7.3</v>
      </c>
      <c r="B204" s="101" t="s">
        <v>148</v>
      </c>
      <c r="C204" s="101"/>
      <c r="D204" s="101"/>
      <c r="E204" s="102" t="s">
        <v>149</v>
      </c>
      <c r="F204" s="102" t="s">
        <v>150</v>
      </c>
      <c r="G204" s="102" t="s">
        <v>151</v>
      </c>
      <c r="H204" s="102" t="s">
        <v>152</v>
      </c>
      <c r="I204" s="102" t="s">
        <v>153</v>
      </c>
      <c r="J204" s="102" t="s">
        <v>154</v>
      </c>
      <c r="K204" s="102" t="s">
        <v>155</v>
      </c>
      <c r="L204" s="102" t="s">
        <v>156</v>
      </c>
      <c r="M204" s="102" t="s">
        <v>157</v>
      </c>
      <c r="N204" s="102" t="s">
        <v>158</v>
      </c>
      <c r="O204" s="102" t="s">
        <v>155</v>
      </c>
      <c r="P204" s="102" t="s">
        <v>159</v>
      </c>
      <c r="Q204" s="102" t="s">
        <v>160</v>
      </c>
      <c r="R204" s="102" t="s">
        <v>155</v>
      </c>
      <c r="S204" s="102" t="s">
        <v>161</v>
      </c>
      <c r="T204" s="102" t="s">
        <v>162</v>
      </c>
      <c r="U204" s="102" t="s">
        <v>163</v>
      </c>
      <c r="V204" s="102" t="s">
        <v>164</v>
      </c>
      <c r="W204" s="102" t="s">
        <v>165</v>
      </c>
      <c r="X204" s="102" t="s">
        <v>166</v>
      </c>
      <c r="Y204" s="102" t="s">
        <v>167</v>
      </c>
      <c r="Z204" s="102" t="s">
        <v>168</v>
      </c>
      <c r="AA204" s="102" t="s">
        <v>169</v>
      </c>
      <c r="AB204" s="102" t="s">
        <v>170</v>
      </c>
      <c r="AC204" s="102" t="s">
        <v>171</v>
      </c>
      <c r="AD204" s="102" t="s">
        <v>172</v>
      </c>
      <c r="AE204" s="102" t="s">
        <v>173</v>
      </c>
      <c r="AF204" s="102" t="s">
        <v>174</v>
      </c>
      <c r="AG204" s="102" t="s">
        <v>175</v>
      </c>
    </row>
    <row r="205" spans="1:33" s="103" customFormat="1" x14ac:dyDescent="0.25">
      <c r="A205" s="104"/>
      <c r="B205" s="105"/>
      <c r="C205" s="105"/>
      <c r="D205" s="105"/>
      <c r="E205" s="106"/>
      <c r="F205" s="105"/>
      <c r="G205" s="105"/>
      <c r="H205" s="105"/>
      <c r="I205" s="107"/>
      <c r="J205" s="107"/>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row>
    <row r="206" spans="1:33" s="103" customFormat="1" x14ac:dyDescent="0.25">
      <c r="A206" s="108">
        <v>7.4</v>
      </c>
      <c r="B206" s="105" t="s">
        <v>176</v>
      </c>
      <c r="C206" s="105"/>
      <c r="D206" s="105"/>
      <c r="E206" s="109"/>
      <c r="F206" s="110"/>
      <c r="G206" s="110"/>
      <c r="H206" s="110"/>
      <c r="I206" s="110"/>
      <c r="J206" s="110"/>
      <c r="K206" s="110"/>
      <c r="L206" s="110"/>
      <c r="M206" s="110"/>
      <c r="N206" s="105"/>
      <c r="O206" s="105"/>
      <c r="P206" s="105"/>
      <c r="Q206" s="105"/>
      <c r="R206" s="105"/>
      <c r="S206" s="105"/>
      <c r="T206" s="105"/>
      <c r="U206" s="105"/>
      <c r="V206" s="105"/>
      <c r="W206" s="105"/>
      <c r="X206" s="105"/>
      <c r="Y206" s="105"/>
      <c r="Z206" s="105"/>
      <c r="AA206" s="105"/>
      <c r="AB206" s="105"/>
      <c r="AC206" s="105"/>
      <c r="AD206" s="105"/>
      <c r="AE206" s="105"/>
      <c r="AF206" s="105"/>
      <c r="AG206" s="105"/>
    </row>
    <row r="207" spans="1:33" s="18" customFormat="1" x14ac:dyDescent="0.25">
      <c r="A207" s="111" t="s">
        <v>132</v>
      </c>
      <c r="B207" s="49" t="s">
        <v>133</v>
      </c>
      <c r="C207" s="49"/>
      <c r="D207" s="49" t="s">
        <v>128</v>
      </c>
      <c r="E207" s="71">
        <v>-2.9127866797062918E-4</v>
      </c>
      <c r="F207" s="71">
        <v>2.1014905865798683E-2</v>
      </c>
      <c r="G207" s="71">
        <v>9.5216619292370908E-4</v>
      </c>
      <c r="H207" s="71">
        <v>4.360851625696327E-3</v>
      </c>
      <c r="I207" s="71">
        <v>5.3180575050284284E-2</v>
      </c>
      <c r="J207" s="71">
        <v>-3.702464026976271E-3</v>
      </c>
      <c r="K207" s="71">
        <v>3.9455392382587995E-3</v>
      </c>
      <c r="L207" s="71">
        <v>1.8330611468990732E-3</v>
      </c>
      <c r="M207" s="71">
        <v>1.9469954354158325E-2</v>
      </c>
      <c r="N207" s="71">
        <v>6.234554317569696E-3</v>
      </c>
      <c r="O207" s="71">
        <v>3.9455392382587995E-3</v>
      </c>
      <c r="P207" s="71">
        <v>0.16272943780220861</v>
      </c>
      <c r="Q207" s="71">
        <v>-0.15413748026479301</v>
      </c>
      <c r="R207" s="71" t="s">
        <v>135</v>
      </c>
      <c r="S207" s="71">
        <v>7.2266416752106988E-3</v>
      </c>
      <c r="T207" s="71">
        <v>-4.2498366576004809E-4</v>
      </c>
      <c r="U207" s="71">
        <v>2.4334511963425509E-2</v>
      </c>
      <c r="V207" s="71">
        <v>1.0448718895512021E-2</v>
      </c>
      <c r="W207" s="71">
        <v>2.9203696102482857E-2</v>
      </c>
      <c r="X207" s="71">
        <v>1.0905373633479654E-2</v>
      </c>
      <c r="Y207" s="71">
        <v>2.4452873503191697E-2</v>
      </c>
      <c r="Z207" s="71">
        <v>-3.882737105248002E-3</v>
      </c>
      <c r="AA207" s="72">
        <v>2.1210046404944701E-3</v>
      </c>
      <c r="AB207" s="71">
        <v>2.3362540105072105E-2</v>
      </c>
      <c r="AC207" s="71">
        <v>2.2937994797547656E-2</v>
      </c>
      <c r="AD207" s="71">
        <v>7.5945482905872552E-3</v>
      </c>
      <c r="AE207" s="71">
        <v>7.3719650207546561E-3</v>
      </c>
      <c r="AF207" s="71">
        <v>1.3073875079583352E-3</v>
      </c>
      <c r="AG207" s="71">
        <v>7.0239644170442261E-3</v>
      </c>
    </row>
    <row r="208" spans="1:33" s="18" customFormat="1" x14ac:dyDescent="0.25">
      <c r="A208" s="111" t="s">
        <v>138</v>
      </c>
      <c r="B208" s="112" t="s">
        <v>140</v>
      </c>
      <c r="C208" s="112"/>
      <c r="D208" s="49" t="s">
        <v>128</v>
      </c>
      <c r="E208" s="71">
        <v>2.2552737628996455E-2</v>
      </c>
      <c r="F208" s="71">
        <v>4.2780733101613677E-2</v>
      </c>
      <c r="G208" s="71">
        <v>2.5556927057815537E-2</v>
      </c>
      <c r="H208" s="71">
        <v>3.027811268974645E-2</v>
      </c>
      <c r="I208" s="71">
        <v>3.6484515851564092E-2</v>
      </c>
      <c r="J208" s="71">
        <v>-9.5239397056360309E-3</v>
      </c>
      <c r="K208" s="71">
        <v>-2.1551012893263888E-3</v>
      </c>
      <c r="L208" s="71">
        <v>1.0277787606436606E-2</v>
      </c>
      <c r="M208" s="71">
        <v>3.7484020976557453E-2</v>
      </c>
      <c r="N208" s="71">
        <v>6.9424315962562932E-3</v>
      </c>
      <c r="O208" s="71">
        <v>-2.1551012893263888E-3</v>
      </c>
      <c r="P208" s="71">
        <v>0.10857032765020991</v>
      </c>
      <c r="Q208" s="71">
        <v>-0.11735136412300495</v>
      </c>
      <c r="R208" s="71" t="s">
        <v>135</v>
      </c>
      <c r="S208" s="71">
        <v>3.9234081783467989E-3</v>
      </c>
      <c r="T208" s="71">
        <v>3.4410506706030741E-3</v>
      </c>
      <c r="U208" s="71">
        <v>4.3736605439539611E-2</v>
      </c>
      <c r="V208" s="71">
        <v>3.2540597043020592E-2</v>
      </c>
      <c r="W208" s="71">
        <v>-3.5026686637081084E-2</v>
      </c>
      <c r="X208" s="71">
        <v>5.1498186871110185E-2</v>
      </c>
      <c r="Y208" s="71">
        <v>4.6204988945101721E-2</v>
      </c>
      <c r="Z208" s="71">
        <v>1.0561324616482626E-3</v>
      </c>
      <c r="AA208" s="72">
        <v>2.8669116330371402E-2</v>
      </c>
      <c r="AB208" s="71">
        <v>4.0854249449207902E-2</v>
      </c>
      <c r="AC208" s="71">
        <v>4.3408466572902871E-2</v>
      </c>
      <c r="AD208" s="71">
        <v>1.5089062533498954E-2</v>
      </c>
      <c r="AE208" s="71">
        <v>1.1931541916152533E-3</v>
      </c>
      <c r="AF208" s="71">
        <v>2.0576200253471955E-2</v>
      </c>
      <c r="AG208" s="71">
        <v>1.3645104963790899E-3</v>
      </c>
    </row>
    <row r="209" spans="1:33" s="18" customFormat="1" x14ac:dyDescent="0.25">
      <c r="A209" s="111" t="s">
        <v>177</v>
      </c>
      <c r="B209" s="112" t="s">
        <v>142</v>
      </c>
      <c r="C209" s="112"/>
      <c r="D209" s="49" t="s">
        <v>128</v>
      </c>
      <c r="E209" s="71">
        <v>7.5238189997616223E-2</v>
      </c>
      <c r="F209" s="71">
        <v>5.3163094975820169E-2</v>
      </c>
      <c r="G209" s="71">
        <v>7.9425938016455699E-2</v>
      </c>
      <c r="H209" s="71">
        <v>6.3650662945895498E-2</v>
      </c>
      <c r="I209" s="71">
        <v>0.26534789398085223</v>
      </c>
      <c r="J209" s="71">
        <v>0.15834010093894912</v>
      </c>
      <c r="K209" s="71">
        <v>0.17950853328038896</v>
      </c>
      <c r="L209" s="71">
        <v>8.0955091979463045E-2</v>
      </c>
      <c r="M209" s="71">
        <v>3.5440435937647674E-2</v>
      </c>
      <c r="N209" s="71">
        <v>0.14285804900513321</v>
      </c>
      <c r="O209" s="71">
        <v>0.17950853328038896</v>
      </c>
      <c r="P209" s="71">
        <v>0.18081267167096038</v>
      </c>
      <c r="Q209" s="71" t="s">
        <v>135</v>
      </c>
      <c r="R209" s="71" t="s">
        <v>135</v>
      </c>
      <c r="S209" s="71">
        <v>0.21308643572498176</v>
      </c>
      <c r="T209" s="71">
        <v>5.4060240039217611E-2</v>
      </c>
      <c r="U209" s="71">
        <v>4.3361067001563836E-2</v>
      </c>
      <c r="V209" s="71">
        <v>6.2900155404391311E-2</v>
      </c>
      <c r="W209" s="71">
        <v>0.10982867164346111</v>
      </c>
      <c r="X209" s="71">
        <v>8.3557107027211863E-2</v>
      </c>
      <c r="Y209" s="71">
        <v>5.1903747935615474E-2</v>
      </c>
      <c r="Z209" s="71">
        <v>0.11739854085356116</v>
      </c>
      <c r="AA209" s="72">
        <v>7.8533750853110498E-2</v>
      </c>
      <c r="AB209" s="71">
        <v>3.7197896143259968E-2</v>
      </c>
      <c r="AC209" s="71">
        <v>4.6638555712106067E-2</v>
      </c>
      <c r="AD209" s="71">
        <v>9.2335955220651508E-2</v>
      </c>
      <c r="AE209" s="71" t="s">
        <v>135</v>
      </c>
      <c r="AF209" s="71" t="s">
        <v>135</v>
      </c>
      <c r="AG209" s="71" t="s">
        <v>135</v>
      </c>
    </row>
    <row r="210" spans="1:33" s="18" customFormat="1" x14ac:dyDescent="0.25">
      <c r="A210" s="111" t="s">
        <v>178</v>
      </c>
      <c r="B210" s="112" t="s">
        <v>144</v>
      </c>
      <c r="C210" s="112"/>
      <c r="D210" s="49" t="s">
        <v>128</v>
      </c>
      <c r="E210" s="71">
        <v>7.0436398101499487E-2</v>
      </c>
      <c r="F210" s="71">
        <v>6.2084344754983034E-2</v>
      </c>
      <c r="G210" s="71">
        <v>7.0745454938240693E-2</v>
      </c>
      <c r="H210" s="71">
        <v>6.6658653525752953E-2</v>
      </c>
      <c r="I210" s="71">
        <v>0.14360816607360549</v>
      </c>
      <c r="J210" s="71">
        <v>0.12796852328458441</v>
      </c>
      <c r="K210" s="71">
        <v>0.12794688848245861</v>
      </c>
      <c r="L210" s="71">
        <v>7.6847744253928596E-2</v>
      </c>
      <c r="M210" s="71">
        <v>4.3186870069189975E-2</v>
      </c>
      <c r="N210" s="71">
        <v>0.11434236535703078</v>
      </c>
      <c r="O210" s="71" t="s">
        <v>135</v>
      </c>
      <c r="P210" s="71" t="s">
        <v>135</v>
      </c>
      <c r="Q210" s="71" t="s">
        <v>135</v>
      </c>
      <c r="R210" s="71" t="s">
        <v>135</v>
      </c>
      <c r="S210" s="71">
        <v>0.12608946797782328</v>
      </c>
      <c r="T210" s="71">
        <v>6.0111393127037394E-2</v>
      </c>
      <c r="U210" s="71">
        <v>5.3893981052548501E-2</v>
      </c>
      <c r="V210" s="71">
        <v>6.728053148480706E-2</v>
      </c>
      <c r="W210" s="71">
        <v>0.12624122973524066</v>
      </c>
      <c r="X210" s="71">
        <v>7.6991795308834599E-2</v>
      </c>
      <c r="Y210" s="71" t="s">
        <v>135</v>
      </c>
      <c r="Z210" s="71" t="s">
        <v>135</v>
      </c>
      <c r="AA210" s="72" t="s">
        <v>135</v>
      </c>
      <c r="AB210" s="71" t="s">
        <v>135</v>
      </c>
      <c r="AC210" s="71" t="s">
        <v>135</v>
      </c>
      <c r="AD210" s="71" t="s">
        <v>135</v>
      </c>
      <c r="AE210" s="71" t="s">
        <v>135</v>
      </c>
      <c r="AF210" s="71" t="s">
        <v>135</v>
      </c>
      <c r="AG210" s="71" t="s">
        <v>135</v>
      </c>
    </row>
    <row r="211" spans="1:33" s="18" customFormat="1" x14ac:dyDescent="0.25">
      <c r="A211" s="111" t="s">
        <v>179</v>
      </c>
      <c r="B211" s="112" t="s">
        <v>180</v>
      </c>
      <c r="C211" s="112"/>
      <c r="D211" s="49" t="s">
        <v>128</v>
      </c>
      <c r="E211" s="113">
        <v>8.7436204277189233E-2</v>
      </c>
      <c r="F211" s="113">
        <v>7.2685395620528004E-2</v>
      </c>
      <c r="G211" s="113">
        <v>8.3315250641488703E-2</v>
      </c>
      <c r="H211" s="113">
        <v>8.1995624898717701E-2</v>
      </c>
      <c r="I211" s="113">
        <v>0.13245396879009164</v>
      </c>
      <c r="J211" s="113">
        <v>0.15305778974603745</v>
      </c>
      <c r="K211" s="113">
        <v>0.12495139570880287</v>
      </c>
      <c r="L211" s="113">
        <v>8.5128664904580584E-2</v>
      </c>
      <c r="M211" s="113">
        <v>4.3094420458690941E-2</v>
      </c>
      <c r="N211" s="113">
        <v>0.11702951269702533</v>
      </c>
      <c r="O211" s="113">
        <v>0.12360115189720954</v>
      </c>
      <c r="P211" s="113">
        <v>0.11995184564738892</v>
      </c>
      <c r="Q211" s="113">
        <v>-6.4127161906297969E-2</v>
      </c>
      <c r="R211" s="113">
        <v>-3.4880375641276003E-2</v>
      </c>
      <c r="S211" s="113" t="s">
        <v>135</v>
      </c>
      <c r="T211" s="113">
        <v>7.3675540520608873E-2</v>
      </c>
      <c r="U211" s="113">
        <v>6.6980082291757892E-2</v>
      </c>
      <c r="V211" s="113">
        <v>7.7862950424659738E-2</v>
      </c>
      <c r="W211" s="113">
        <v>0.16279123317326438</v>
      </c>
      <c r="X211" s="113">
        <v>8.7502311849748438E-2</v>
      </c>
      <c r="Y211" s="113">
        <v>6.0836321561022588E-2</v>
      </c>
      <c r="Z211" s="113">
        <v>0.11890920110251946</v>
      </c>
      <c r="AA211" s="72">
        <v>7.91098347738248E-2</v>
      </c>
      <c r="AB211" s="113">
        <v>3.9711037762589552E-2</v>
      </c>
      <c r="AC211" s="113">
        <v>4.9128906411025186E-2</v>
      </c>
      <c r="AD211" s="113">
        <v>9.2890396447342649E-2</v>
      </c>
      <c r="AE211" s="113">
        <v>0.25890074053550727</v>
      </c>
      <c r="AF211" s="113">
        <v>3.0807955380287577E-2</v>
      </c>
      <c r="AG211" s="113">
        <v>3.1244599673800888E-3</v>
      </c>
    </row>
    <row r="212" spans="1:33" x14ac:dyDescent="0.25">
      <c r="A212" s="114"/>
      <c r="B212" s="115"/>
      <c r="C212" s="115"/>
      <c r="D212" s="12"/>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row>
    <row r="213" spans="1:33" x14ac:dyDescent="0.25">
      <c r="A213" s="116">
        <v>8</v>
      </c>
      <c r="B213" s="41" t="s">
        <v>181</v>
      </c>
      <c r="C213" s="41"/>
      <c r="D213" s="41" t="s">
        <v>34</v>
      </c>
      <c r="E213" s="117">
        <v>0</v>
      </c>
      <c r="F213" s="117">
        <v>0</v>
      </c>
      <c r="G213" s="117">
        <v>0</v>
      </c>
      <c r="H213" s="117">
        <v>0</v>
      </c>
      <c r="I213" s="117">
        <v>0</v>
      </c>
      <c r="J213" s="117">
        <v>0</v>
      </c>
      <c r="K213" s="117">
        <v>0</v>
      </c>
      <c r="L213" s="117">
        <v>0</v>
      </c>
      <c r="M213" s="117">
        <v>0</v>
      </c>
      <c r="N213" s="117">
        <v>0</v>
      </c>
      <c r="O213" s="117">
        <v>0</v>
      </c>
      <c r="P213" s="117">
        <v>0</v>
      </c>
      <c r="Q213" s="117">
        <v>0</v>
      </c>
      <c r="R213" s="117">
        <v>0</v>
      </c>
      <c r="S213" s="117">
        <v>0</v>
      </c>
      <c r="T213" s="117">
        <v>0</v>
      </c>
      <c r="U213" s="117">
        <v>0</v>
      </c>
      <c r="V213" s="117">
        <v>0</v>
      </c>
      <c r="W213" s="117">
        <v>0</v>
      </c>
      <c r="X213" s="117">
        <v>0</v>
      </c>
      <c r="Y213" s="117">
        <v>0</v>
      </c>
      <c r="Z213" s="117">
        <v>0</v>
      </c>
      <c r="AA213" s="117">
        <v>0</v>
      </c>
      <c r="AB213" s="117">
        <v>0</v>
      </c>
      <c r="AC213" s="117">
        <v>0</v>
      </c>
      <c r="AD213" s="117">
        <v>0</v>
      </c>
      <c r="AE213" s="117">
        <v>0</v>
      </c>
      <c r="AF213" s="117">
        <v>0</v>
      </c>
      <c r="AG213" s="117">
        <v>0</v>
      </c>
    </row>
    <row r="214" spans="1:33" x14ac:dyDescent="0.25">
      <c r="A214" s="9"/>
      <c r="B214" s="12"/>
      <c r="C214" s="12"/>
      <c r="D214" s="12"/>
      <c r="E214" s="118"/>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s="26" customFormat="1" x14ac:dyDescent="0.25">
      <c r="A215" s="119">
        <v>9</v>
      </c>
      <c r="B215" s="10" t="s">
        <v>182</v>
      </c>
      <c r="C215" s="10"/>
      <c r="D215" s="10" t="s">
        <v>34</v>
      </c>
      <c r="E215" s="120">
        <v>1.6359887000000004E-2</v>
      </c>
      <c r="F215" s="120">
        <v>1.3630790000000005E-3</v>
      </c>
      <c r="G215" s="120">
        <v>1.7594652999999998E-2</v>
      </c>
      <c r="H215" s="120">
        <v>9.6056000000000003E-5</v>
      </c>
      <c r="I215" s="120">
        <v>0.48396148899999997</v>
      </c>
      <c r="J215" s="120">
        <v>0.36779849500000006</v>
      </c>
      <c r="K215" s="120">
        <v>0.79269275100000036</v>
      </c>
      <c r="L215" s="120">
        <v>2.0592982250000005</v>
      </c>
      <c r="M215" s="120">
        <v>3.5988840000000001E-2</v>
      </c>
      <c r="N215" s="120">
        <v>0.34578642300000006</v>
      </c>
      <c r="O215" s="120">
        <v>7.6836979E-2</v>
      </c>
      <c r="P215" s="120">
        <v>0.89411481200000031</v>
      </c>
      <c r="Q215" s="120">
        <v>0.10825388200000001</v>
      </c>
      <c r="R215" s="120">
        <v>2.4163241179999999</v>
      </c>
      <c r="S215" s="120">
        <v>3.852776528000001</v>
      </c>
      <c r="T215" s="120">
        <v>2.2014835E-2</v>
      </c>
      <c r="U215" s="120">
        <v>5.8759109000000018E-2</v>
      </c>
      <c r="V215" s="120">
        <v>0.2656021449999999</v>
      </c>
      <c r="W215" s="120">
        <v>0.14438512999999997</v>
      </c>
      <c r="X215" s="120">
        <v>0.21327461399999997</v>
      </c>
      <c r="Y215" s="120">
        <v>8.2538515000000007E-2</v>
      </c>
      <c r="Z215" s="120">
        <v>13.235946256000005</v>
      </c>
      <c r="AA215" s="120">
        <v>5.4568350000000002E-3</v>
      </c>
      <c r="AB215" s="120">
        <v>1.2438823999999999E-2</v>
      </c>
      <c r="AC215" s="120">
        <v>5.4315100000000007E-4</v>
      </c>
      <c r="AD215" s="120">
        <v>1.5381234239999999</v>
      </c>
      <c r="AE215" s="120">
        <v>4.0115547450000024</v>
      </c>
      <c r="AF215" s="120">
        <v>7.8335662000000028E-2</v>
      </c>
      <c r="AG215" s="120">
        <v>7.7247138080000015</v>
      </c>
    </row>
    <row r="216" spans="1:33" x14ac:dyDescent="0.25">
      <c r="A216" s="121"/>
      <c r="B216" s="58" t="s">
        <v>183</v>
      </c>
      <c r="C216" s="58"/>
      <c r="D216" s="58"/>
      <c r="E216" s="122"/>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row>
    <row r="217" spans="1:33" x14ac:dyDescent="0.25">
      <c r="A217" s="9"/>
      <c r="B217" s="12"/>
      <c r="C217" s="12"/>
      <c r="D217" s="12"/>
      <c r="E217" s="118"/>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x14ac:dyDescent="0.25">
      <c r="A218" s="119">
        <v>10</v>
      </c>
      <c r="B218" s="10" t="s">
        <v>184</v>
      </c>
      <c r="C218" s="10"/>
      <c r="D218" s="10" t="s">
        <v>34</v>
      </c>
      <c r="E218" s="120">
        <v>0</v>
      </c>
      <c r="F218" s="120">
        <v>0</v>
      </c>
      <c r="G218" s="120">
        <v>0</v>
      </c>
      <c r="H218" s="120">
        <v>0</v>
      </c>
      <c r="I218" s="120">
        <v>0</v>
      </c>
      <c r="J218" s="120">
        <v>0</v>
      </c>
      <c r="K218" s="120">
        <v>0</v>
      </c>
      <c r="L218" s="120">
        <v>0</v>
      </c>
      <c r="M218" s="120">
        <v>0</v>
      </c>
      <c r="N218" s="120">
        <v>0</v>
      </c>
      <c r="O218" s="120">
        <v>0</v>
      </c>
      <c r="P218" s="120">
        <v>0</v>
      </c>
      <c r="Q218" s="120">
        <v>0</v>
      </c>
      <c r="R218" s="120">
        <v>0</v>
      </c>
      <c r="S218" s="120">
        <v>43.824399999999997</v>
      </c>
      <c r="T218" s="120">
        <v>0</v>
      </c>
      <c r="U218" s="120">
        <v>0</v>
      </c>
      <c r="V218" s="120">
        <v>0</v>
      </c>
      <c r="W218" s="120">
        <v>1.3240000000000001</v>
      </c>
      <c r="X218" s="120">
        <v>0</v>
      </c>
      <c r="Y218" s="120">
        <v>0</v>
      </c>
      <c r="Z218" s="120">
        <v>55.445</v>
      </c>
      <c r="AA218" s="120">
        <v>0</v>
      </c>
      <c r="AB218" s="120">
        <v>0</v>
      </c>
      <c r="AC218" s="120">
        <v>0</v>
      </c>
      <c r="AD218" s="120">
        <v>0</v>
      </c>
      <c r="AE218" s="120">
        <v>13.24</v>
      </c>
      <c r="AF218" s="120">
        <v>0</v>
      </c>
      <c r="AG218" s="120">
        <v>0</v>
      </c>
    </row>
    <row r="219" spans="1:33" x14ac:dyDescent="0.25">
      <c r="A219" s="121"/>
      <c r="B219" s="58" t="s">
        <v>183</v>
      </c>
      <c r="C219" s="58"/>
      <c r="D219" s="58"/>
      <c r="E219" s="122"/>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row>
    <row r="220" spans="1:33" ht="13.8" thickBot="1" x14ac:dyDescent="0.3">
      <c r="A220" s="123"/>
      <c r="B220" s="124"/>
      <c r="C220" s="124"/>
      <c r="D220" s="124"/>
      <c r="E220" s="125"/>
      <c r="F220" s="124"/>
      <c r="G220" s="124"/>
      <c r="H220" s="126"/>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row>
    <row r="221" spans="1:33" x14ac:dyDescent="0.25">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row>
    <row r="222" spans="1:33" x14ac:dyDescent="0.25">
      <c r="B222" s="127" t="s">
        <v>185</v>
      </c>
      <c r="D222" s="128"/>
      <c r="E222" s="13"/>
    </row>
    <row r="223" spans="1:33" x14ac:dyDescent="0.25">
      <c r="B223" s="127" t="s">
        <v>186</v>
      </c>
      <c r="D223" s="128"/>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row>
    <row r="224" spans="1:33" x14ac:dyDescent="0.25">
      <c r="B224" s="127" t="s">
        <v>187</v>
      </c>
      <c r="D224" s="128"/>
      <c r="E224" s="13"/>
    </row>
    <row r="225" spans="2:5" x14ac:dyDescent="0.25">
      <c r="B225" s="127" t="s">
        <v>188</v>
      </c>
      <c r="D225" s="130"/>
      <c r="E225" s="13"/>
    </row>
    <row r="226" spans="2:5" x14ac:dyDescent="0.25">
      <c r="B226" s="127" t="s">
        <v>189</v>
      </c>
      <c r="D226" s="130"/>
      <c r="E226" s="13"/>
    </row>
    <row r="227" spans="2:5" x14ac:dyDescent="0.25">
      <c r="B227" s="127" t="s">
        <v>190</v>
      </c>
    </row>
    <row r="228" spans="2:5" x14ac:dyDescent="0.25">
      <c r="B228" s="127" t="s">
        <v>191</v>
      </c>
    </row>
    <row r="229" spans="2:5" x14ac:dyDescent="0.25">
      <c r="B229" s="13" t="s">
        <v>192</v>
      </c>
    </row>
    <row r="230" spans="2:5" x14ac:dyDescent="0.25">
      <c r="B230" s="13" t="s">
        <v>193</v>
      </c>
    </row>
    <row r="231" spans="2:5" x14ac:dyDescent="0.25">
      <c r="B231" s="127" t="s">
        <v>194</v>
      </c>
    </row>
    <row r="232" spans="2:5" x14ac:dyDescent="0.25">
      <c r="B232" s="13" t="s">
        <v>195</v>
      </c>
    </row>
    <row r="233" spans="2:5" x14ac:dyDescent="0.25">
      <c r="B233" s="131" t="s">
        <v>196</v>
      </c>
    </row>
    <row r="235" spans="2:5" ht="66" x14ac:dyDescent="0.25">
      <c r="B235" s="249" t="s">
        <v>336</v>
      </c>
      <c r="C235" s="132"/>
      <c r="D235" s="132"/>
    </row>
    <row r="236" spans="2:5" x14ac:dyDescent="0.25">
      <c r="B236" s="133"/>
      <c r="C236" s="134"/>
      <c r="D236" s="134"/>
    </row>
    <row r="237" spans="2:5" x14ac:dyDescent="0.25">
      <c r="B237" s="251" t="s">
        <v>4</v>
      </c>
      <c r="C237" s="251"/>
      <c r="D237" s="135"/>
      <c r="E237" s="135"/>
    </row>
    <row r="238" spans="2:5" x14ac:dyDescent="0.25">
      <c r="B238" s="252" t="s">
        <v>197</v>
      </c>
      <c r="C238" s="252"/>
      <c r="D238" s="135"/>
      <c r="E238" s="135"/>
    </row>
    <row r="239" spans="2:5" x14ac:dyDescent="0.25">
      <c r="B239" s="252" t="s">
        <v>198</v>
      </c>
      <c r="C239" s="252"/>
      <c r="D239" s="135"/>
      <c r="E239" s="136"/>
    </row>
    <row r="240" spans="2:5" x14ac:dyDescent="0.25">
      <c r="B240" s="252" t="s">
        <v>199</v>
      </c>
      <c r="C240" s="252"/>
      <c r="D240" s="136" t="s">
        <v>200</v>
      </c>
      <c r="E240" s="136" t="s">
        <v>201</v>
      </c>
    </row>
    <row r="241" spans="1:33" x14ac:dyDescent="0.25">
      <c r="B241" s="250">
        <v>43895</v>
      </c>
      <c r="C241" s="250"/>
      <c r="D241" s="136">
        <v>1525.5401999999999</v>
      </c>
      <c r="E241" s="137" t="s">
        <v>202</v>
      </c>
    </row>
    <row r="242" spans="1:33" x14ac:dyDescent="0.25">
      <c r="B242" s="250">
        <v>43896</v>
      </c>
      <c r="C242" s="250"/>
      <c r="D242" s="136">
        <v>1192.6077</v>
      </c>
      <c r="E242" s="136">
        <v>0</v>
      </c>
    </row>
    <row r="243" spans="1:33" x14ac:dyDescent="0.25">
      <c r="B243" s="252" t="s">
        <v>203</v>
      </c>
      <c r="C243" s="252"/>
      <c r="D243" s="138">
        <v>21.82390867182654</v>
      </c>
      <c r="E243" s="137" t="s">
        <v>202</v>
      </c>
    </row>
    <row r="244" spans="1:33" x14ac:dyDescent="0.25">
      <c r="B244" s="251"/>
      <c r="C244" s="251"/>
      <c r="D244" s="139"/>
      <c r="E244" s="139"/>
    </row>
    <row r="245" spans="1:33" x14ac:dyDescent="0.25">
      <c r="B245" s="251" t="s">
        <v>23</v>
      </c>
      <c r="C245" s="251"/>
      <c r="D245" s="135"/>
      <c r="E245" s="135"/>
    </row>
    <row r="246" spans="1:33" x14ac:dyDescent="0.25">
      <c r="B246" s="252" t="s">
        <v>197</v>
      </c>
      <c r="C246" s="252"/>
      <c r="D246" s="135"/>
      <c r="E246" s="135"/>
    </row>
    <row r="247" spans="1:33" x14ac:dyDescent="0.25">
      <c r="B247" s="252" t="s">
        <v>198</v>
      </c>
      <c r="C247" s="252"/>
      <c r="D247" s="135"/>
      <c r="E247" s="136"/>
    </row>
    <row r="248" spans="1:33" x14ac:dyDescent="0.25">
      <c r="B248" s="252" t="s">
        <v>199</v>
      </c>
      <c r="C248" s="252"/>
      <c r="D248" s="136" t="s">
        <v>200</v>
      </c>
      <c r="E248" s="136" t="s">
        <v>201</v>
      </c>
    </row>
    <row r="249" spans="1:33" x14ac:dyDescent="0.25">
      <c r="B249" s="250">
        <v>43895</v>
      </c>
      <c r="C249" s="250"/>
      <c r="D249" s="136">
        <v>14.503399999999999</v>
      </c>
      <c r="E249" s="137" t="s">
        <v>202</v>
      </c>
    </row>
    <row r="250" spans="1:33" x14ac:dyDescent="0.25">
      <c r="B250" s="250">
        <v>43896</v>
      </c>
      <c r="C250" s="250"/>
      <c r="D250" s="136">
        <v>14.1784</v>
      </c>
      <c r="E250" s="136">
        <v>0</v>
      </c>
    </row>
    <row r="251" spans="1:33" x14ac:dyDescent="0.25">
      <c r="B251" s="252" t="s">
        <v>203</v>
      </c>
      <c r="C251" s="252"/>
      <c r="D251" s="138">
        <v>2.2408538687480131</v>
      </c>
      <c r="E251" s="137" t="s">
        <v>202</v>
      </c>
    </row>
    <row r="252" spans="1:33" x14ac:dyDescent="0.25">
      <c r="E252" s="13"/>
    </row>
    <row r="254" spans="1:33" s="140" customFormat="1" x14ac:dyDescent="0.25">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c r="AA254" s="141"/>
      <c r="AB254" s="141"/>
      <c r="AC254" s="141"/>
      <c r="AD254" s="141"/>
      <c r="AE254" s="141"/>
      <c r="AF254" s="141"/>
      <c r="AG254" s="141"/>
    </row>
    <row r="256" spans="1:33" x14ac:dyDescent="0.25">
      <c r="A256" s="142"/>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row>
    <row r="257" spans="1:33" x14ac:dyDescent="0.25">
      <c r="A257" s="142"/>
      <c r="B257" s="26"/>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row>
    <row r="258" spans="1:33" x14ac:dyDescent="0.25">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43"/>
      <c r="AD258" s="143"/>
      <c r="AE258" s="143"/>
      <c r="AF258" s="143"/>
      <c r="AG258" s="143"/>
    </row>
    <row r="259" spans="1:33" x14ac:dyDescent="0.25">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c r="AA259" s="143"/>
      <c r="AB259" s="143"/>
      <c r="AC259" s="143"/>
      <c r="AD259" s="143"/>
      <c r="AE259" s="143"/>
      <c r="AF259" s="143"/>
      <c r="AG259" s="143"/>
    </row>
    <row r="335" spans="2:6" x14ac:dyDescent="0.25">
      <c r="B335"/>
      <c r="C335"/>
      <c r="D335"/>
      <c r="E335"/>
      <c r="F335"/>
    </row>
    <row r="336" spans="2:6" x14ac:dyDescent="0.25">
      <c r="B336"/>
      <c r="C336"/>
      <c r="D336"/>
      <c r="E336"/>
      <c r="F336"/>
    </row>
    <row r="337" spans="2:6" x14ac:dyDescent="0.25">
      <c r="B337"/>
      <c r="C337"/>
      <c r="D337"/>
      <c r="E337"/>
      <c r="F337"/>
    </row>
    <row r="338" spans="2:6" x14ac:dyDescent="0.25">
      <c r="B338"/>
      <c r="C338"/>
      <c r="D338"/>
      <c r="E338"/>
      <c r="F338"/>
    </row>
    <row r="339" spans="2:6" x14ac:dyDescent="0.25">
      <c r="B339"/>
      <c r="C339"/>
      <c r="D339"/>
      <c r="E339"/>
      <c r="F339"/>
    </row>
    <row r="340" spans="2:6" x14ac:dyDescent="0.25">
      <c r="B340"/>
      <c r="C340"/>
      <c r="D340"/>
      <c r="E340"/>
      <c r="F340"/>
    </row>
  </sheetData>
  <sheetProtection formatCells="0" formatColumns="0" formatRows="0" autoFilter="0" pivotTables="0"/>
  <mergeCells count="15">
    <mergeCell ref="B249:C249"/>
    <mergeCell ref="B250:C250"/>
    <mergeCell ref="B251:C251"/>
    <mergeCell ref="B243:C243"/>
    <mergeCell ref="B244:C244"/>
    <mergeCell ref="B245:C245"/>
    <mergeCell ref="B246:C246"/>
    <mergeCell ref="B247:C247"/>
    <mergeCell ref="B248:C248"/>
    <mergeCell ref="B242:C242"/>
    <mergeCell ref="B237:C237"/>
    <mergeCell ref="B238:C238"/>
    <mergeCell ref="B239:C239"/>
    <mergeCell ref="B240:C240"/>
    <mergeCell ref="B241:C241"/>
  </mergeCells>
  <conditionalFormatting sqref="E149:E150 F150:AG152 G146:U148">
    <cfRule type="cellIs" dxfId="182" priority="183" stopIfTrue="1" operator="equal">
      <formula>0</formula>
    </cfRule>
  </conditionalFormatting>
  <conditionalFormatting sqref="E132:O132 E143:AG143 E215:AG215 E133:AG133">
    <cfRule type="cellIs" dxfId="181" priority="182" stopIfTrue="1" operator="between">
      <formula>0.005</formula>
      <formula>-0.005</formula>
    </cfRule>
  </conditionalFormatting>
  <conditionalFormatting sqref="E132:P132 E134:P136 S132 S134:S136 S139 E139:P139 E143:AG143 E133:AG133">
    <cfRule type="cellIs" dxfId="180" priority="180" stopIfTrue="1" operator="equal">
      <formula>0</formula>
    </cfRule>
    <cfRule type="cellIs" dxfId="179" priority="181" stopIfTrue="1" operator="between">
      <formula>-0.005</formula>
      <formula>0.005</formula>
    </cfRule>
  </conditionalFormatting>
  <conditionalFormatting sqref="Q132:R132 Q134:R136 Q139:R139">
    <cfRule type="cellIs" dxfId="178" priority="178" stopIfTrue="1" operator="equal">
      <formula>0</formula>
    </cfRule>
    <cfRule type="cellIs" dxfId="177" priority="179" stopIfTrue="1" operator="between">
      <formula>-0.005</formula>
      <formula>0.005</formula>
    </cfRule>
  </conditionalFormatting>
  <conditionalFormatting sqref="Q133:R133">
    <cfRule type="cellIs" dxfId="176" priority="176" stopIfTrue="1" operator="equal">
      <formula>0</formula>
    </cfRule>
    <cfRule type="cellIs" dxfId="175" priority="177" stopIfTrue="1" operator="between">
      <formula>-0.005</formula>
      <formula>0.005</formula>
    </cfRule>
  </conditionalFormatting>
  <conditionalFormatting sqref="T132 T134:T136 T139">
    <cfRule type="cellIs" dxfId="174" priority="174" stopIfTrue="1" operator="equal">
      <formula>0</formula>
    </cfRule>
    <cfRule type="cellIs" dxfId="173" priority="175" stopIfTrue="1" operator="between">
      <formula>-0.005</formula>
      <formula>0.005</formula>
    </cfRule>
  </conditionalFormatting>
  <conditionalFormatting sqref="E122:AG122 S130:AG131 S123:AG125 E121:V121 S126:V129 E123:R131">
    <cfRule type="cellIs" dxfId="172" priority="172" stopIfTrue="1" operator="equal">
      <formula>0</formula>
    </cfRule>
    <cfRule type="cellIs" dxfId="171" priority="173" stopIfTrue="1" operator="between">
      <formula>-0.005</formula>
      <formula>0.005</formula>
    </cfRule>
  </conditionalFormatting>
  <conditionalFormatting sqref="E122:AG122 S130:AG131 S123:AG125 E121:V121 S126:V129 E123:R131">
    <cfRule type="cellIs" dxfId="170" priority="170" stopIfTrue="1" operator="equal">
      <formula>0</formula>
    </cfRule>
    <cfRule type="cellIs" dxfId="169" priority="171" stopIfTrue="1" operator="between">
      <formula>-0.005</formula>
      <formula>0.005</formula>
    </cfRule>
  </conditionalFormatting>
  <conditionalFormatting sqref="T133">
    <cfRule type="cellIs" dxfId="168" priority="169" stopIfTrue="1" operator="between">
      <formula>0.005</formula>
      <formula>-0.005</formula>
    </cfRule>
  </conditionalFormatting>
  <conditionalFormatting sqref="T133">
    <cfRule type="cellIs" dxfId="167" priority="167" stopIfTrue="1" operator="equal">
      <formula>0</formula>
    </cfRule>
    <cfRule type="cellIs" dxfId="166" priority="168" stopIfTrue="1" operator="between">
      <formula>-0.005</formula>
      <formula>0.005</formula>
    </cfRule>
  </conditionalFormatting>
  <conditionalFormatting sqref="U132 U134:U136 U139">
    <cfRule type="cellIs" dxfId="165" priority="165" stopIfTrue="1" operator="equal">
      <formula>0</formula>
    </cfRule>
    <cfRule type="cellIs" dxfId="164" priority="166" stopIfTrue="1" operator="between">
      <formula>-0.005</formula>
      <formula>0.005</formula>
    </cfRule>
  </conditionalFormatting>
  <conditionalFormatting sqref="U133">
    <cfRule type="cellIs" dxfId="163" priority="164" stopIfTrue="1" operator="between">
      <formula>0.005</formula>
      <formula>-0.005</formula>
    </cfRule>
  </conditionalFormatting>
  <conditionalFormatting sqref="U133">
    <cfRule type="cellIs" dxfId="162" priority="162" stopIfTrue="1" operator="equal">
      <formula>0</formula>
    </cfRule>
    <cfRule type="cellIs" dxfId="161" priority="163" stopIfTrue="1" operator="between">
      <formula>-0.005</formula>
      <formula>0.005</formula>
    </cfRule>
  </conditionalFormatting>
  <conditionalFormatting sqref="F143">
    <cfRule type="cellIs" dxfId="160" priority="161" stopIfTrue="1" operator="between">
      <formula>0.005</formula>
      <formula>-0.005</formula>
    </cfRule>
  </conditionalFormatting>
  <conditionalFormatting sqref="F143">
    <cfRule type="cellIs" dxfId="159" priority="159" stopIfTrue="1" operator="equal">
      <formula>0</formula>
    </cfRule>
    <cfRule type="cellIs" dxfId="158" priority="160" stopIfTrue="1" operator="between">
      <formula>-0.005</formula>
      <formula>0.005</formula>
    </cfRule>
  </conditionalFormatting>
  <conditionalFormatting sqref="G143">
    <cfRule type="cellIs" dxfId="157" priority="158" stopIfTrue="1" operator="between">
      <formula>0.005</formula>
      <formula>-0.005</formula>
    </cfRule>
  </conditionalFormatting>
  <conditionalFormatting sqref="G143">
    <cfRule type="cellIs" dxfId="156" priority="156" stopIfTrue="1" operator="equal">
      <formula>0</formula>
    </cfRule>
    <cfRule type="cellIs" dxfId="155" priority="157" stopIfTrue="1" operator="between">
      <formula>-0.005</formula>
      <formula>0.005</formula>
    </cfRule>
  </conditionalFormatting>
  <conditionalFormatting sqref="H143:U143">
    <cfRule type="cellIs" dxfId="154" priority="155" stopIfTrue="1" operator="between">
      <formula>0.005</formula>
      <formula>-0.005</formula>
    </cfRule>
  </conditionalFormatting>
  <conditionalFormatting sqref="H143:U143">
    <cfRule type="cellIs" dxfId="153" priority="153" stopIfTrue="1" operator="equal">
      <formula>0</formula>
    </cfRule>
    <cfRule type="cellIs" dxfId="152" priority="154" stopIfTrue="1" operator="between">
      <formula>-0.005</formula>
      <formula>0.005</formula>
    </cfRule>
  </conditionalFormatting>
  <conditionalFormatting sqref="F149:Q152 G146:Q148 R146:U152">
    <cfRule type="cellIs" dxfId="151" priority="152" stopIfTrue="1" operator="equal">
      <formula>0</formula>
    </cfRule>
  </conditionalFormatting>
  <conditionalFormatting sqref="G215:U215">
    <cfRule type="cellIs" dxfId="150" priority="151" stopIfTrue="1" operator="between">
      <formula>0.005</formula>
      <formula>-0.005</formula>
    </cfRule>
  </conditionalFormatting>
  <conditionalFormatting sqref="V143">
    <cfRule type="cellIs" dxfId="149" priority="150" stopIfTrue="1" operator="between">
      <formula>0.005</formula>
      <formula>-0.005</formula>
    </cfRule>
  </conditionalFormatting>
  <conditionalFormatting sqref="V143">
    <cfRule type="cellIs" dxfId="148" priority="148" stopIfTrue="1" operator="equal">
      <formula>0</formula>
    </cfRule>
    <cfRule type="cellIs" dxfId="147" priority="149" stopIfTrue="1" operator="between">
      <formula>-0.005</formula>
      <formula>0.005</formula>
    </cfRule>
  </conditionalFormatting>
  <conditionalFormatting sqref="V132 V134:V136 V139">
    <cfRule type="cellIs" dxfId="146" priority="146" stopIfTrue="1" operator="equal">
      <formula>0</formula>
    </cfRule>
    <cfRule type="cellIs" dxfId="145" priority="147" stopIfTrue="1" operator="between">
      <formula>-0.005</formula>
      <formula>0.005</formula>
    </cfRule>
  </conditionalFormatting>
  <conditionalFormatting sqref="V133">
    <cfRule type="cellIs" dxfId="144" priority="145" stopIfTrue="1" operator="between">
      <formula>0.005</formula>
      <formula>-0.005</formula>
    </cfRule>
  </conditionalFormatting>
  <conditionalFormatting sqref="V133">
    <cfRule type="cellIs" dxfId="143" priority="143" stopIfTrue="1" operator="equal">
      <formula>0</formula>
    </cfRule>
    <cfRule type="cellIs" dxfId="142" priority="144" stopIfTrue="1" operator="between">
      <formula>-0.005</formula>
      <formula>0.005</formula>
    </cfRule>
  </conditionalFormatting>
  <conditionalFormatting sqref="V143">
    <cfRule type="cellIs" dxfId="141" priority="142" stopIfTrue="1" operator="between">
      <formula>0.005</formula>
      <formula>-0.005</formula>
    </cfRule>
  </conditionalFormatting>
  <conditionalFormatting sqref="V143">
    <cfRule type="cellIs" dxfId="140" priority="140" stopIfTrue="1" operator="equal">
      <formula>0</formula>
    </cfRule>
    <cfRule type="cellIs" dxfId="139" priority="141" stopIfTrue="1" operator="between">
      <formula>-0.005</formula>
      <formula>0.005</formula>
    </cfRule>
  </conditionalFormatting>
  <conditionalFormatting sqref="V149:V152">
    <cfRule type="cellIs" dxfId="138" priority="139" stopIfTrue="1" operator="equal">
      <formula>0</formula>
    </cfRule>
  </conditionalFormatting>
  <conditionalFormatting sqref="V215">
    <cfRule type="cellIs" dxfId="137" priority="138" stopIfTrue="1" operator="between">
      <formula>0.005</formula>
      <formula>-0.005</formula>
    </cfRule>
  </conditionalFormatting>
  <conditionalFormatting sqref="F215:V215">
    <cfRule type="cellIs" dxfId="136" priority="137" stopIfTrue="1" operator="between">
      <formula>0.005</formula>
      <formula>-0.005</formula>
    </cfRule>
  </conditionalFormatting>
  <conditionalFormatting sqref="V215">
    <cfRule type="cellIs" dxfId="135" priority="136" stopIfTrue="1" operator="between">
      <formula>0.005</formula>
      <formula>-0.005</formula>
    </cfRule>
  </conditionalFormatting>
  <conditionalFormatting sqref="E146:E148 F147:AG148">
    <cfRule type="cellIs" dxfId="134" priority="135" stopIfTrue="1" operator="equal">
      <formula>0</formula>
    </cfRule>
  </conditionalFormatting>
  <conditionalFormatting sqref="E146:E148 F147:AG148">
    <cfRule type="cellIs" dxfId="133" priority="134" stopIfTrue="1" operator="equal">
      <formula>0</formula>
    </cfRule>
  </conditionalFormatting>
  <conditionalFormatting sqref="V146:V148">
    <cfRule type="cellIs" dxfId="132" priority="133" stopIfTrue="1" operator="equal">
      <formula>0</formula>
    </cfRule>
  </conditionalFormatting>
  <conditionalFormatting sqref="V146:V148">
    <cfRule type="cellIs" dxfId="131" priority="132" stopIfTrue="1" operator="equal">
      <formula>0</formula>
    </cfRule>
  </conditionalFormatting>
  <conditionalFormatting sqref="E140:AG140">
    <cfRule type="cellIs" dxfId="130" priority="130" stopIfTrue="1" operator="equal">
      <formula>0</formula>
    </cfRule>
    <cfRule type="cellIs" dxfId="129" priority="131" stopIfTrue="1" operator="between">
      <formula>-0.005</formula>
      <formula>0.005</formula>
    </cfRule>
  </conditionalFormatting>
  <conditionalFormatting sqref="E140:AG140">
    <cfRule type="cellIs" dxfId="128" priority="128" stopIfTrue="1" operator="equal">
      <formula>0</formula>
    </cfRule>
    <cfRule type="cellIs" dxfId="127" priority="129" stopIfTrue="1" operator="between">
      <formula>-0.005</formula>
      <formula>0.005</formula>
    </cfRule>
  </conditionalFormatting>
  <conditionalFormatting sqref="E144:AG144">
    <cfRule type="cellIs" dxfId="126" priority="126" stopIfTrue="1" operator="equal">
      <formula>0</formula>
    </cfRule>
    <cfRule type="cellIs" dxfId="125" priority="127" stopIfTrue="1" operator="between">
      <formula>-0.005</formula>
      <formula>0.005</formula>
    </cfRule>
  </conditionalFormatting>
  <conditionalFormatting sqref="E144:AG144">
    <cfRule type="cellIs" dxfId="124" priority="124" stopIfTrue="1" operator="equal">
      <formula>0</formula>
    </cfRule>
    <cfRule type="cellIs" dxfId="123" priority="125" stopIfTrue="1" operator="between">
      <formula>-0.005</formula>
      <formula>0.005</formula>
    </cfRule>
  </conditionalFormatting>
  <conditionalFormatting sqref="F144">
    <cfRule type="cellIs" dxfId="122" priority="122" stopIfTrue="1" operator="equal">
      <formula>0</formula>
    </cfRule>
    <cfRule type="cellIs" dxfId="121" priority="123" stopIfTrue="1" operator="between">
      <formula>-0.005</formula>
      <formula>0.005</formula>
    </cfRule>
  </conditionalFormatting>
  <conditionalFormatting sqref="F144">
    <cfRule type="cellIs" dxfId="120" priority="120" stopIfTrue="1" operator="equal">
      <formula>0</formula>
    </cfRule>
    <cfRule type="cellIs" dxfId="119" priority="121" stopIfTrue="1" operator="between">
      <formula>-0.005</formula>
      <formula>0.005</formula>
    </cfRule>
  </conditionalFormatting>
  <conditionalFormatting sqref="G144">
    <cfRule type="cellIs" dxfId="118" priority="118" stopIfTrue="1" operator="equal">
      <formula>0</formula>
    </cfRule>
    <cfRule type="cellIs" dxfId="117" priority="119" stopIfTrue="1" operator="between">
      <formula>-0.005</formula>
      <formula>0.005</formula>
    </cfRule>
  </conditionalFormatting>
  <conditionalFormatting sqref="G144">
    <cfRule type="cellIs" dxfId="116" priority="116" stopIfTrue="1" operator="equal">
      <formula>0</formula>
    </cfRule>
    <cfRule type="cellIs" dxfId="115" priority="117" stopIfTrue="1" operator="between">
      <formula>-0.005</formula>
      <formula>0.005</formula>
    </cfRule>
  </conditionalFormatting>
  <conditionalFormatting sqref="H144">
    <cfRule type="cellIs" dxfId="114" priority="114" stopIfTrue="1" operator="equal">
      <formula>0</formula>
    </cfRule>
    <cfRule type="cellIs" dxfId="113" priority="115" stopIfTrue="1" operator="between">
      <formula>-0.005</formula>
      <formula>0.005</formula>
    </cfRule>
  </conditionalFormatting>
  <conditionalFormatting sqref="H144">
    <cfRule type="cellIs" dxfId="112" priority="112" stopIfTrue="1" operator="equal">
      <formula>0</formula>
    </cfRule>
    <cfRule type="cellIs" dxfId="111" priority="113" stopIfTrue="1" operator="between">
      <formula>-0.005</formula>
      <formula>0.005</formula>
    </cfRule>
  </conditionalFormatting>
  <conditionalFormatting sqref="I144">
    <cfRule type="cellIs" dxfId="110" priority="110" stopIfTrue="1" operator="equal">
      <formula>0</formula>
    </cfRule>
    <cfRule type="cellIs" dxfId="109" priority="111" stopIfTrue="1" operator="between">
      <formula>-0.005</formula>
      <formula>0.005</formula>
    </cfRule>
  </conditionalFormatting>
  <conditionalFormatting sqref="I144">
    <cfRule type="cellIs" dxfId="108" priority="108" stopIfTrue="1" operator="equal">
      <formula>0</formula>
    </cfRule>
    <cfRule type="cellIs" dxfId="107" priority="109" stopIfTrue="1" operator="between">
      <formula>-0.005</formula>
      <formula>0.005</formula>
    </cfRule>
  </conditionalFormatting>
  <conditionalFormatting sqref="J144">
    <cfRule type="cellIs" dxfId="106" priority="106" stopIfTrue="1" operator="equal">
      <formula>0</formula>
    </cfRule>
    <cfRule type="cellIs" dxfId="105" priority="107" stopIfTrue="1" operator="between">
      <formula>-0.005</formula>
      <formula>0.005</formula>
    </cfRule>
  </conditionalFormatting>
  <conditionalFormatting sqref="J144">
    <cfRule type="cellIs" dxfId="104" priority="104" stopIfTrue="1" operator="equal">
      <formula>0</formula>
    </cfRule>
    <cfRule type="cellIs" dxfId="103" priority="105" stopIfTrue="1" operator="between">
      <formula>-0.005</formula>
      <formula>0.005</formula>
    </cfRule>
  </conditionalFormatting>
  <conditionalFormatting sqref="K144">
    <cfRule type="cellIs" dxfId="102" priority="102" stopIfTrue="1" operator="equal">
      <formula>0</formula>
    </cfRule>
    <cfRule type="cellIs" dxfId="101" priority="103" stopIfTrue="1" operator="between">
      <formula>-0.005</formula>
      <formula>0.005</formula>
    </cfRule>
  </conditionalFormatting>
  <conditionalFormatting sqref="K144">
    <cfRule type="cellIs" dxfId="100" priority="100" stopIfTrue="1" operator="equal">
      <formula>0</formula>
    </cfRule>
    <cfRule type="cellIs" dxfId="99" priority="101" stopIfTrue="1" operator="between">
      <formula>-0.005</formula>
      <formula>0.005</formula>
    </cfRule>
  </conditionalFormatting>
  <conditionalFormatting sqref="L144">
    <cfRule type="cellIs" dxfId="98" priority="98" stopIfTrue="1" operator="equal">
      <formula>0</formula>
    </cfRule>
    <cfRule type="cellIs" dxfId="97" priority="99" stopIfTrue="1" operator="between">
      <formula>-0.005</formula>
      <formula>0.005</formula>
    </cfRule>
  </conditionalFormatting>
  <conditionalFormatting sqref="L144">
    <cfRule type="cellIs" dxfId="96" priority="96" stopIfTrue="1" operator="equal">
      <formula>0</formula>
    </cfRule>
    <cfRule type="cellIs" dxfId="95" priority="97" stopIfTrue="1" operator="between">
      <formula>-0.005</formula>
      <formula>0.005</formula>
    </cfRule>
  </conditionalFormatting>
  <conditionalFormatting sqref="M144">
    <cfRule type="cellIs" dxfId="94" priority="94" stopIfTrue="1" operator="equal">
      <formula>0</formula>
    </cfRule>
    <cfRule type="cellIs" dxfId="93" priority="95" stopIfTrue="1" operator="between">
      <formula>-0.005</formula>
      <formula>0.005</formula>
    </cfRule>
  </conditionalFormatting>
  <conditionalFormatting sqref="M144">
    <cfRule type="cellIs" dxfId="92" priority="92" stopIfTrue="1" operator="equal">
      <formula>0</formula>
    </cfRule>
    <cfRule type="cellIs" dxfId="91" priority="93" stopIfTrue="1" operator="between">
      <formula>-0.005</formula>
      <formula>0.005</formula>
    </cfRule>
  </conditionalFormatting>
  <conditionalFormatting sqref="N144">
    <cfRule type="cellIs" dxfId="90" priority="90" stopIfTrue="1" operator="equal">
      <formula>0</formula>
    </cfRule>
    <cfRule type="cellIs" dxfId="89" priority="91" stopIfTrue="1" operator="between">
      <formula>-0.005</formula>
      <formula>0.005</formula>
    </cfRule>
  </conditionalFormatting>
  <conditionalFormatting sqref="N144">
    <cfRule type="cellIs" dxfId="88" priority="88" stopIfTrue="1" operator="equal">
      <formula>0</formula>
    </cfRule>
    <cfRule type="cellIs" dxfId="87" priority="89" stopIfTrue="1" operator="between">
      <formula>-0.005</formula>
      <formula>0.005</formula>
    </cfRule>
  </conditionalFormatting>
  <conditionalFormatting sqref="O144">
    <cfRule type="cellIs" dxfId="86" priority="86" stopIfTrue="1" operator="equal">
      <formula>0</formula>
    </cfRule>
    <cfRule type="cellIs" dxfId="85" priority="87" stopIfTrue="1" operator="between">
      <formula>-0.005</formula>
      <formula>0.005</formula>
    </cfRule>
  </conditionalFormatting>
  <conditionalFormatting sqref="O144">
    <cfRule type="cellIs" dxfId="84" priority="84" stopIfTrue="1" operator="equal">
      <formula>0</formula>
    </cfRule>
    <cfRule type="cellIs" dxfId="83" priority="85" stopIfTrue="1" operator="between">
      <formula>-0.005</formula>
      <formula>0.005</formula>
    </cfRule>
  </conditionalFormatting>
  <conditionalFormatting sqref="P144">
    <cfRule type="cellIs" dxfId="82" priority="82" stopIfTrue="1" operator="equal">
      <formula>0</formula>
    </cfRule>
    <cfRule type="cellIs" dxfId="81" priority="83" stopIfTrue="1" operator="between">
      <formula>-0.005</formula>
      <formula>0.005</formula>
    </cfRule>
  </conditionalFormatting>
  <conditionalFormatting sqref="P144">
    <cfRule type="cellIs" dxfId="80" priority="80" stopIfTrue="1" operator="equal">
      <formula>0</formula>
    </cfRule>
    <cfRule type="cellIs" dxfId="79" priority="81" stopIfTrue="1" operator="between">
      <formula>-0.005</formula>
      <formula>0.005</formula>
    </cfRule>
  </conditionalFormatting>
  <conditionalFormatting sqref="Q144:R144">
    <cfRule type="cellIs" dxfId="78" priority="78" stopIfTrue="1" operator="equal">
      <formula>0</formula>
    </cfRule>
    <cfRule type="cellIs" dxfId="77" priority="79" stopIfTrue="1" operator="between">
      <formula>-0.005</formula>
      <formula>0.005</formula>
    </cfRule>
  </conditionalFormatting>
  <conditionalFormatting sqref="Q144:R144">
    <cfRule type="cellIs" dxfId="76" priority="76" stopIfTrue="1" operator="equal">
      <formula>0</formula>
    </cfRule>
    <cfRule type="cellIs" dxfId="75" priority="77" stopIfTrue="1" operator="between">
      <formula>-0.005</formula>
      <formula>0.005</formula>
    </cfRule>
  </conditionalFormatting>
  <conditionalFormatting sqref="S144">
    <cfRule type="cellIs" dxfId="74" priority="74" stopIfTrue="1" operator="equal">
      <formula>0</formula>
    </cfRule>
    <cfRule type="cellIs" dxfId="73" priority="75" stopIfTrue="1" operator="between">
      <formula>-0.005</formula>
      <formula>0.005</formula>
    </cfRule>
  </conditionalFormatting>
  <conditionalFormatting sqref="S144">
    <cfRule type="cellIs" dxfId="72" priority="72" stopIfTrue="1" operator="equal">
      <formula>0</formula>
    </cfRule>
    <cfRule type="cellIs" dxfId="71" priority="73" stopIfTrue="1" operator="between">
      <formula>-0.005</formula>
      <formula>0.005</formula>
    </cfRule>
  </conditionalFormatting>
  <conditionalFormatting sqref="T144">
    <cfRule type="cellIs" dxfId="70" priority="70" stopIfTrue="1" operator="equal">
      <formula>0</formula>
    </cfRule>
    <cfRule type="cellIs" dxfId="69" priority="71" stopIfTrue="1" operator="between">
      <formula>-0.005</formula>
      <formula>0.005</formula>
    </cfRule>
  </conditionalFormatting>
  <conditionalFormatting sqref="T144">
    <cfRule type="cellIs" dxfId="68" priority="68" stopIfTrue="1" operator="equal">
      <formula>0</formula>
    </cfRule>
    <cfRule type="cellIs" dxfId="67" priority="69" stopIfTrue="1" operator="between">
      <formula>-0.005</formula>
      <formula>0.005</formula>
    </cfRule>
  </conditionalFormatting>
  <conditionalFormatting sqref="U144">
    <cfRule type="cellIs" dxfId="66" priority="66" stopIfTrue="1" operator="equal">
      <formula>0</formula>
    </cfRule>
    <cfRule type="cellIs" dxfId="65" priority="67" stopIfTrue="1" operator="between">
      <formula>-0.005</formula>
      <formula>0.005</formula>
    </cfRule>
  </conditionalFormatting>
  <conditionalFormatting sqref="U144">
    <cfRule type="cellIs" dxfId="64" priority="64" stopIfTrue="1" operator="equal">
      <formula>0</formula>
    </cfRule>
    <cfRule type="cellIs" dxfId="63" priority="65" stopIfTrue="1" operator="between">
      <formula>-0.005</formula>
      <formula>0.005</formula>
    </cfRule>
  </conditionalFormatting>
  <conditionalFormatting sqref="V144">
    <cfRule type="cellIs" dxfId="62" priority="62" stopIfTrue="1" operator="equal">
      <formula>0</formula>
    </cfRule>
    <cfRule type="cellIs" dxfId="61" priority="63" stopIfTrue="1" operator="between">
      <formula>-0.005</formula>
      <formula>0.005</formula>
    </cfRule>
  </conditionalFormatting>
  <conditionalFormatting sqref="V144">
    <cfRule type="cellIs" dxfId="60" priority="60" stopIfTrue="1" operator="equal">
      <formula>0</formula>
    </cfRule>
    <cfRule type="cellIs" dxfId="59" priority="61" stopIfTrue="1" operator="between">
      <formula>-0.005</formula>
      <formula>0.005</formula>
    </cfRule>
  </conditionalFormatting>
  <conditionalFormatting sqref="W150:AG152">
    <cfRule type="cellIs" dxfId="58" priority="59" stopIfTrue="1" operator="equal">
      <formula>0</formula>
    </cfRule>
  </conditionalFormatting>
  <conditionalFormatting sqref="W121:W130">
    <cfRule type="cellIs" dxfId="57" priority="57" stopIfTrue="1" operator="equal">
      <formula>0</formula>
    </cfRule>
    <cfRule type="cellIs" dxfId="56" priority="58" stopIfTrue="1" operator="between">
      <formula>-0.005</formula>
      <formula>0.005</formula>
    </cfRule>
  </conditionalFormatting>
  <conditionalFormatting sqref="W121:W130">
    <cfRule type="cellIs" dxfId="55" priority="55" stopIfTrue="1" operator="equal">
      <formula>0</formula>
    </cfRule>
    <cfRule type="cellIs" dxfId="54" priority="56" stopIfTrue="1" operator="between">
      <formula>-0.005</formula>
      <formula>0.005</formula>
    </cfRule>
  </conditionalFormatting>
  <conditionalFormatting sqref="W143:AG143">
    <cfRule type="cellIs" dxfId="53" priority="54" stopIfTrue="1" operator="between">
      <formula>0.005</formula>
      <formula>-0.005</formula>
    </cfRule>
  </conditionalFormatting>
  <conditionalFormatting sqref="W143:AG143">
    <cfRule type="cellIs" dxfId="52" priority="52" stopIfTrue="1" operator="equal">
      <formula>0</formula>
    </cfRule>
    <cfRule type="cellIs" dxfId="51" priority="53" stopIfTrue="1" operator="between">
      <formula>-0.005</formula>
      <formula>0.005</formula>
    </cfRule>
  </conditionalFormatting>
  <conditionalFormatting sqref="W132:AG132 W134:AG136 W139:AG139">
    <cfRule type="cellIs" dxfId="50" priority="50" stopIfTrue="1" operator="equal">
      <formula>0</formula>
    </cfRule>
    <cfRule type="cellIs" dxfId="49" priority="51" stopIfTrue="1" operator="between">
      <formula>-0.005</formula>
      <formula>0.005</formula>
    </cfRule>
  </conditionalFormatting>
  <conditionalFormatting sqref="W133:AG133">
    <cfRule type="cellIs" dxfId="48" priority="49" stopIfTrue="1" operator="between">
      <formula>0.005</formula>
      <formula>-0.005</formula>
    </cfRule>
  </conditionalFormatting>
  <conditionalFormatting sqref="W133:AG133">
    <cfRule type="cellIs" dxfId="47" priority="47" stopIfTrue="1" operator="equal">
      <formula>0</formula>
    </cfRule>
    <cfRule type="cellIs" dxfId="46" priority="48" stopIfTrue="1" operator="between">
      <formula>-0.005</formula>
      <formula>0.005</formula>
    </cfRule>
  </conditionalFormatting>
  <conditionalFormatting sqref="W143:AG143">
    <cfRule type="cellIs" dxfId="45" priority="46" stopIfTrue="1" operator="between">
      <formula>0.005</formula>
      <formula>-0.005</formula>
    </cfRule>
  </conditionalFormatting>
  <conditionalFormatting sqref="W143:AG143">
    <cfRule type="cellIs" dxfId="44" priority="44" stopIfTrue="1" operator="equal">
      <formula>0</formula>
    </cfRule>
    <cfRule type="cellIs" dxfId="43" priority="45" stopIfTrue="1" operator="between">
      <formula>-0.005</formula>
      <formula>0.005</formula>
    </cfRule>
  </conditionalFormatting>
  <conditionalFormatting sqref="W149:W152">
    <cfRule type="cellIs" dxfId="42" priority="43" stopIfTrue="1" operator="equal">
      <formula>0</formula>
    </cfRule>
  </conditionalFormatting>
  <conditionalFormatting sqref="W215:AG215">
    <cfRule type="cellIs" dxfId="41" priority="42" stopIfTrue="1" operator="between">
      <formula>0.005</formula>
      <formula>-0.005</formula>
    </cfRule>
  </conditionalFormatting>
  <conditionalFormatting sqref="W215:AG215">
    <cfRule type="cellIs" dxfId="40" priority="41" stopIfTrue="1" operator="between">
      <formula>0.005</formula>
      <formula>-0.005</formula>
    </cfRule>
  </conditionalFormatting>
  <conditionalFormatting sqref="W215:AG215">
    <cfRule type="cellIs" dxfId="39" priority="40" stopIfTrue="1" operator="between">
      <formula>0.005</formula>
      <formula>-0.005</formula>
    </cfRule>
  </conditionalFormatting>
  <conditionalFormatting sqref="W146:AG148">
    <cfRule type="cellIs" dxfId="38" priority="39" stopIfTrue="1" operator="equal">
      <formula>0</formula>
    </cfRule>
  </conditionalFormatting>
  <conditionalFormatting sqref="W146:AG148">
    <cfRule type="cellIs" dxfId="37" priority="38" stopIfTrue="1" operator="equal">
      <formula>0</formula>
    </cfRule>
  </conditionalFormatting>
  <conditionalFormatting sqref="W140:AG140">
    <cfRule type="cellIs" dxfId="36" priority="36" stopIfTrue="1" operator="equal">
      <formula>0</formula>
    </cfRule>
    <cfRule type="cellIs" dxfId="35" priority="37" stopIfTrue="1" operator="between">
      <formula>-0.005</formula>
      <formula>0.005</formula>
    </cfRule>
  </conditionalFormatting>
  <conditionalFormatting sqref="W140:AG140">
    <cfRule type="cellIs" dxfId="34" priority="34" stopIfTrue="1" operator="equal">
      <formula>0</formula>
    </cfRule>
    <cfRule type="cellIs" dxfId="33" priority="35" stopIfTrue="1" operator="between">
      <formula>-0.005</formula>
      <formula>0.005</formula>
    </cfRule>
  </conditionalFormatting>
  <conditionalFormatting sqref="W144:AG144">
    <cfRule type="cellIs" dxfId="32" priority="32" stopIfTrue="1" operator="equal">
      <formula>0</formula>
    </cfRule>
    <cfRule type="cellIs" dxfId="31" priority="33" stopIfTrue="1" operator="between">
      <formula>-0.005</formula>
      <formula>0.005</formula>
    </cfRule>
  </conditionalFormatting>
  <conditionalFormatting sqref="W144:AG144">
    <cfRule type="cellIs" dxfId="30" priority="30" stopIfTrue="1" operator="equal">
      <formula>0</formula>
    </cfRule>
    <cfRule type="cellIs" dxfId="29" priority="31" stopIfTrue="1" operator="between">
      <formula>-0.005</formula>
      <formula>0.005</formula>
    </cfRule>
  </conditionalFormatting>
  <conditionalFormatting sqref="F146:AG148">
    <cfRule type="cellIs" dxfId="28" priority="29" stopIfTrue="1" operator="equal">
      <formula>0</formula>
    </cfRule>
  </conditionalFormatting>
  <conditionalFormatting sqref="F146:AG148">
    <cfRule type="cellIs" dxfId="27" priority="28" stopIfTrue="1" operator="equal">
      <formula>0</formula>
    </cfRule>
  </conditionalFormatting>
  <conditionalFormatting sqref="E142:V142">
    <cfRule type="cellIs" dxfId="26" priority="26" stopIfTrue="1" operator="equal">
      <formula>0</formula>
    </cfRule>
    <cfRule type="cellIs" dxfId="25" priority="27" stopIfTrue="1" operator="between">
      <formula>-0.005</formula>
      <formula>0.005</formula>
    </cfRule>
  </conditionalFormatting>
  <conditionalFormatting sqref="E142:V142">
    <cfRule type="cellIs" dxfId="24" priority="24" stopIfTrue="1" operator="equal">
      <formula>0</formula>
    </cfRule>
    <cfRule type="cellIs" dxfId="23" priority="25" stopIfTrue="1" operator="between">
      <formula>-0.005</formula>
      <formula>0.005</formula>
    </cfRule>
  </conditionalFormatting>
  <conditionalFormatting sqref="W142:AG142">
    <cfRule type="cellIs" dxfId="22" priority="22" stopIfTrue="1" operator="equal">
      <formula>0</formula>
    </cfRule>
    <cfRule type="cellIs" dxfId="21" priority="23" stopIfTrue="1" operator="between">
      <formula>-0.005</formula>
      <formula>0.005</formula>
    </cfRule>
  </conditionalFormatting>
  <conditionalFormatting sqref="W142:AG142">
    <cfRule type="cellIs" dxfId="20" priority="20" stopIfTrue="1" operator="equal">
      <formula>0</formula>
    </cfRule>
    <cfRule type="cellIs" dxfId="19" priority="21" stopIfTrue="1" operator="between">
      <formula>-0.005</formula>
      <formula>0.005</formula>
    </cfRule>
  </conditionalFormatting>
  <conditionalFormatting sqref="W131:AG131">
    <cfRule type="cellIs" dxfId="18" priority="18" stopIfTrue="1" operator="equal">
      <formula>0</formula>
    </cfRule>
    <cfRule type="cellIs" dxfId="17" priority="19" stopIfTrue="1" operator="between">
      <formula>-0.005</formula>
      <formula>0.005</formula>
    </cfRule>
  </conditionalFormatting>
  <conditionalFormatting sqref="W131:AG131">
    <cfRule type="cellIs" dxfId="16" priority="16" stopIfTrue="1" operator="equal">
      <formula>0</formula>
    </cfRule>
    <cfRule type="cellIs" dxfId="15" priority="17" stopIfTrue="1" operator="between">
      <formula>-0.005</formula>
      <formula>0.005</formula>
    </cfRule>
  </conditionalFormatting>
  <conditionalFormatting sqref="X121:AG130">
    <cfRule type="cellIs" dxfId="14" priority="14" stopIfTrue="1" operator="equal">
      <formula>0</formula>
    </cfRule>
    <cfRule type="cellIs" dxfId="13" priority="15" stopIfTrue="1" operator="between">
      <formula>-0.005</formula>
      <formula>0.005</formula>
    </cfRule>
  </conditionalFormatting>
  <conditionalFormatting sqref="X121:AG130">
    <cfRule type="cellIs" dxfId="12" priority="12" stopIfTrue="1" operator="equal">
      <formula>0</formula>
    </cfRule>
    <cfRule type="cellIs" dxfId="11" priority="13" stopIfTrue="1" operator="between">
      <formula>-0.005</formula>
      <formula>0.005</formula>
    </cfRule>
  </conditionalFormatting>
  <conditionalFormatting sqref="X149:AG152">
    <cfRule type="cellIs" dxfId="10" priority="11" stopIfTrue="1" operator="equal">
      <formula>0</formula>
    </cfRule>
  </conditionalFormatting>
  <conditionalFormatting sqref="E137:AG138">
    <cfRule type="cellIs" dxfId="9" priority="9" stopIfTrue="1" operator="equal">
      <formula>0</formula>
    </cfRule>
    <cfRule type="cellIs" dxfId="8" priority="10" stopIfTrue="1" operator="between">
      <formula>-0.005</formula>
      <formula>0.005</formula>
    </cfRule>
  </conditionalFormatting>
  <conditionalFormatting sqref="E137:AG138">
    <cfRule type="cellIs" dxfId="7" priority="7" stopIfTrue="1" operator="equal">
      <formula>0</formula>
    </cfRule>
    <cfRule type="cellIs" dxfId="6" priority="8" stopIfTrue="1" operator="between">
      <formula>-0.005</formula>
      <formula>0.005</formula>
    </cfRule>
  </conditionalFormatting>
  <conditionalFormatting sqref="W137:AG138">
    <cfRule type="cellIs" dxfId="5" priority="5" stopIfTrue="1" operator="equal">
      <formula>0</formula>
    </cfRule>
    <cfRule type="cellIs" dxfId="4" priority="6" stopIfTrue="1" operator="between">
      <formula>-0.005</formula>
      <formula>0.005</formula>
    </cfRule>
  </conditionalFormatting>
  <conditionalFormatting sqref="W137:AG138">
    <cfRule type="cellIs" dxfId="3" priority="3" stopIfTrue="1" operator="equal">
      <formula>0</formula>
    </cfRule>
    <cfRule type="cellIs" dxfId="2" priority="4" stopIfTrue="1" operator="between">
      <formula>-0.005</formula>
      <formula>0.005</formula>
    </cfRule>
  </conditionalFormatting>
  <conditionalFormatting sqref="E151:AG152">
    <cfRule type="cellIs" dxfId="1" priority="2" stopIfTrue="1" operator="equal">
      <formula>0</formula>
    </cfRule>
  </conditionalFormatting>
  <conditionalFormatting sqref="E151:AG152">
    <cfRule type="cellIs" dxfId="0" priority="1" stopIfTrue="1" operator="equal">
      <formula>0</formula>
    </cfRule>
  </conditionalFormatting>
  <printOptions horizontalCentered="1" gridLines="1"/>
  <pageMargins left="0.1" right="0.2" top="1.21" bottom="0.196850393700787" header="1.21" footer="0.52"/>
  <pageSetup paperSize="8" scale="22" orientation="landscape" r:id="rId1"/>
  <headerFooter alignWithMargins="0">
    <oddFooter>&amp;R118&amp;LINTERNAL</oddFooter>
    <evenFooter>&amp;LINTERNAL</evenFooter>
    <firstFooter>&amp;LINTERNAL</firstFooter>
  </headerFooter>
  <rowBreaks count="2" manualBreakCount="2">
    <brk id="56" max="16383" man="1"/>
    <brk id="7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9D605-361E-46A4-989F-0FB2E01A9E42}">
  <dimension ref="A1:M427"/>
  <sheetViews>
    <sheetView showGridLines="0" topLeftCell="A3" zoomScale="70" zoomScaleNormal="70" workbookViewId="0">
      <selection activeCell="A3" sqref="A3"/>
    </sheetView>
  </sheetViews>
  <sheetFormatPr defaultColWidth="9.109375" defaultRowHeight="13.8" x14ac:dyDescent="0.25"/>
  <cols>
    <col min="1" max="1" width="9.109375" style="144"/>
    <col min="2" max="2" width="50.6640625" style="146" customWidth="1"/>
    <col min="3" max="3" width="54.109375" style="146" customWidth="1"/>
    <col min="4" max="4" width="37.33203125" style="146" bestFit="1" customWidth="1"/>
    <col min="5" max="5" width="41.33203125" style="146" customWidth="1"/>
    <col min="6" max="6" width="31.6640625" style="146" customWidth="1"/>
    <col min="7" max="7" width="24.109375" style="146" customWidth="1"/>
    <col min="8" max="8" width="18.33203125" style="146" customWidth="1"/>
    <col min="9" max="9" width="14.88671875" style="146" bestFit="1" customWidth="1"/>
    <col min="10" max="10" width="10.6640625" style="146" bestFit="1" customWidth="1"/>
    <col min="11" max="16384" width="9.109375" style="155"/>
  </cols>
  <sheetData>
    <row r="1" spans="1:5" ht="13.95" hidden="1" customHeight="1" x14ac:dyDescent="0.25">
      <c r="B1" s="145" t="s">
        <v>204</v>
      </c>
    </row>
    <row r="2" spans="1:5" ht="17.399999999999999" hidden="1" customHeight="1" x14ac:dyDescent="0.25">
      <c r="A2" s="144" t="s">
        <v>1</v>
      </c>
      <c r="B2" s="145"/>
    </row>
    <row r="3" spans="1:5" x14ac:dyDescent="0.25">
      <c r="B3" s="147" t="s">
        <v>205</v>
      </c>
    </row>
    <row r="4" spans="1:5" x14ac:dyDescent="0.25">
      <c r="B4" s="145"/>
    </row>
    <row r="5" spans="1:5" x14ac:dyDescent="0.25">
      <c r="A5" s="148">
        <v>1</v>
      </c>
      <c r="B5" s="145" t="s">
        <v>206</v>
      </c>
    </row>
    <row r="6" spans="1:5" x14ac:dyDescent="0.25">
      <c r="B6" s="145"/>
    </row>
    <row r="7" spans="1:5" x14ac:dyDescent="0.25">
      <c r="A7" s="148">
        <f>+A5+1</f>
        <v>2</v>
      </c>
      <c r="B7" s="145" t="s">
        <v>207</v>
      </c>
    </row>
    <row r="8" spans="1:5" x14ac:dyDescent="0.25">
      <c r="B8" s="145"/>
    </row>
    <row r="9" spans="1:5" x14ac:dyDescent="0.25">
      <c r="A9" s="148" t="s">
        <v>208</v>
      </c>
      <c r="B9" s="145" t="s">
        <v>209</v>
      </c>
    </row>
    <row r="10" spans="1:5" x14ac:dyDescent="0.25">
      <c r="B10" s="149"/>
      <c r="C10" s="150"/>
      <c r="D10" s="150"/>
      <c r="E10" s="151"/>
    </row>
    <row r="11" spans="1:5" x14ac:dyDescent="0.25">
      <c r="A11" s="144" t="s">
        <v>210</v>
      </c>
      <c r="B11" s="145" t="s">
        <v>211</v>
      </c>
      <c r="C11" s="150"/>
      <c r="D11" s="150"/>
      <c r="E11" s="151"/>
    </row>
    <row r="12" spans="1:5" x14ac:dyDescent="0.25">
      <c r="B12" s="149"/>
      <c r="C12" s="150"/>
      <c r="D12" s="150"/>
      <c r="E12" s="151"/>
    </row>
    <row r="13" spans="1:5" x14ac:dyDescent="0.25">
      <c r="A13" s="144" t="s">
        <v>212</v>
      </c>
      <c r="B13" s="145" t="s">
        <v>213</v>
      </c>
    </row>
    <row r="14" spans="1:5" x14ac:dyDescent="0.25">
      <c r="B14" s="145"/>
    </row>
    <row r="15" spans="1:5" ht="14.4" x14ac:dyDescent="0.3">
      <c r="B15" s="152" t="s">
        <v>199</v>
      </c>
      <c r="C15" s="153" t="s">
        <v>214</v>
      </c>
      <c r="D15" s="153" t="s">
        <v>215</v>
      </c>
      <c r="E15" s="153" t="s">
        <v>216</v>
      </c>
    </row>
    <row r="16" spans="1:5" x14ac:dyDescent="0.25">
      <c r="B16" s="154" t="s">
        <v>217</v>
      </c>
      <c r="C16" s="154" t="s">
        <v>217</v>
      </c>
      <c r="D16" s="154" t="s">
        <v>217</v>
      </c>
      <c r="E16" s="154" t="s">
        <v>217</v>
      </c>
    </row>
    <row r="17" spans="1:13" x14ac:dyDescent="0.25">
      <c r="B17" s="149"/>
      <c r="C17" s="150"/>
      <c r="D17" s="150"/>
      <c r="E17" s="151"/>
    </row>
    <row r="18" spans="1:13" x14ac:dyDescent="0.25">
      <c r="A18" s="144" t="s">
        <v>218</v>
      </c>
      <c r="B18" s="145" t="s">
        <v>219</v>
      </c>
    </row>
    <row r="19" spans="1:13" x14ac:dyDescent="0.25">
      <c r="B19" s="156"/>
    </row>
    <row r="20" spans="1:13" x14ac:dyDescent="0.25">
      <c r="A20" s="144" t="s">
        <v>220</v>
      </c>
      <c r="B20" s="156" t="s">
        <v>221</v>
      </c>
    </row>
    <row r="21" spans="1:13" x14ac:dyDescent="0.25">
      <c r="B21" s="156"/>
    </row>
    <row r="22" spans="1:13" s="159" customFormat="1" x14ac:dyDescent="0.25">
      <c r="A22" s="157"/>
      <c r="B22" s="158" t="s">
        <v>222</v>
      </c>
      <c r="C22" s="158"/>
      <c r="D22" s="158"/>
      <c r="E22" s="158"/>
      <c r="F22" s="158"/>
      <c r="G22" s="158"/>
      <c r="H22" s="158"/>
    </row>
    <row r="23" spans="1:13" ht="34.5" customHeight="1" x14ac:dyDescent="0.25">
      <c r="B23" s="254" t="s">
        <v>223</v>
      </c>
      <c r="C23" s="254" t="s">
        <v>224</v>
      </c>
      <c r="D23" s="255" t="s">
        <v>225</v>
      </c>
      <c r="E23" s="256" t="s">
        <v>226</v>
      </c>
      <c r="F23" s="256"/>
      <c r="G23" s="256" t="s">
        <v>227</v>
      </c>
      <c r="H23" s="256"/>
    </row>
    <row r="24" spans="1:13" x14ac:dyDescent="0.25">
      <c r="B24" s="254"/>
      <c r="C24" s="254"/>
      <c r="D24" s="255"/>
      <c r="E24" s="160" t="s">
        <v>228</v>
      </c>
      <c r="F24" s="160" t="s">
        <v>128</v>
      </c>
      <c r="G24" s="160" t="s">
        <v>228</v>
      </c>
      <c r="H24" s="160" t="s">
        <v>128</v>
      </c>
    </row>
    <row r="25" spans="1:13" x14ac:dyDescent="0.25">
      <c r="B25" s="161" t="s">
        <v>229</v>
      </c>
      <c r="C25" s="162" t="s">
        <v>230</v>
      </c>
      <c r="D25" s="163" t="s">
        <v>231</v>
      </c>
      <c r="E25" s="164">
        <v>175.19459524699997</v>
      </c>
      <c r="F25" s="165">
        <v>4.8625209154970284E-3</v>
      </c>
      <c r="G25" s="164">
        <v>0.20977201700000001</v>
      </c>
      <c r="H25" s="166">
        <v>1.5519692920641143E-2</v>
      </c>
      <c r="I25" s="167"/>
      <c r="J25" s="167"/>
      <c r="M25" s="168"/>
    </row>
    <row r="26" spans="1:13" x14ac:dyDescent="0.25">
      <c r="B26" s="162" t="s">
        <v>232</v>
      </c>
      <c r="C26" s="162" t="s">
        <v>233</v>
      </c>
      <c r="D26" s="163" t="s">
        <v>231</v>
      </c>
      <c r="E26" s="164">
        <v>210.633133931</v>
      </c>
      <c r="F26" s="165">
        <v>5.8461165299773295E-3</v>
      </c>
      <c r="G26" s="164">
        <v>0.25254376700000003</v>
      </c>
      <c r="H26" s="166">
        <v>1.8684101763973348E-2</v>
      </c>
      <c r="I26" s="167"/>
      <c r="J26" s="167"/>
      <c r="M26" s="168"/>
    </row>
    <row r="27" spans="1:13" x14ac:dyDescent="0.25">
      <c r="B27" s="162"/>
      <c r="C27" s="162"/>
      <c r="D27" s="163"/>
      <c r="E27" s="164"/>
      <c r="F27" s="165"/>
      <c r="G27" s="164"/>
      <c r="H27" s="166"/>
      <c r="I27" s="167"/>
      <c r="J27" s="167"/>
      <c r="M27" s="168"/>
    </row>
    <row r="28" spans="1:13" x14ac:dyDescent="0.25">
      <c r="B28" s="161" t="s">
        <v>229</v>
      </c>
      <c r="C28" s="162" t="s">
        <v>230</v>
      </c>
      <c r="D28" s="163" t="s">
        <v>234</v>
      </c>
      <c r="E28" s="164">
        <v>129.37304588100002</v>
      </c>
      <c r="F28" s="165">
        <v>4.0191088707189921E-3</v>
      </c>
      <c r="G28" s="164">
        <v>0.15540812199999998</v>
      </c>
      <c r="H28" s="166">
        <v>1.5602020385337857E-2</v>
      </c>
      <c r="I28" s="167"/>
    </row>
    <row r="29" spans="1:13" x14ac:dyDescent="0.25">
      <c r="B29" s="162" t="s">
        <v>235</v>
      </c>
      <c r="C29" s="162" t="s">
        <v>230</v>
      </c>
      <c r="D29" s="163" t="s">
        <v>234</v>
      </c>
      <c r="E29" s="169">
        <v>43.508777555350008</v>
      </c>
      <c r="F29" s="165">
        <v>1.3516456433103723E-3</v>
      </c>
      <c r="G29" s="164">
        <v>5.2207396230000001E-2</v>
      </c>
      <c r="H29" s="170">
        <v>5.2413017399815876E-3</v>
      </c>
      <c r="I29" s="167"/>
    </row>
    <row r="30" spans="1:13" x14ac:dyDescent="0.25">
      <c r="B30" s="162" t="s">
        <v>232</v>
      </c>
      <c r="C30" s="162" t="s">
        <v>233</v>
      </c>
      <c r="D30" s="163" t="s">
        <v>234</v>
      </c>
      <c r="E30" s="169">
        <v>123.31440187599999</v>
      </c>
      <c r="F30" s="165">
        <v>3.8308907631587662E-3</v>
      </c>
      <c r="G30" s="164">
        <v>0.12416559999999997</v>
      </c>
      <c r="H30" s="170">
        <v>1.2465463178029434E-2</v>
      </c>
      <c r="I30" s="167"/>
    </row>
    <row r="31" spans="1:13" ht="41.4" x14ac:dyDescent="0.25">
      <c r="B31" s="171" t="s">
        <v>236</v>
      </c>
      <c r="C31" s="172"/>
      <c r="D31" s="173"/>
      <c r="E31" s="174"/>
      <c r="F31" s="175"/>
      <c r="G31" s="174"/>
      <c r="H31" s="175"/>
    </row>
    <row r="32" spans="1:13" ht="29.25" customHeight="1" x14ac:dyDescent="0.25">
      <c r="B32" s="253" t="s">
        <v>237</v>
      </c>
      <c r="C32" s="253"/>
      <c r="D32" s="253"/>
      <c r="E32" s="253"/>
      <c r="F32" s="253"/>
      <c r="G32" s="253"/>
      <c r="H32" s="253"/>
    </row>
    <row r="33" spans="2:9" ht="43.5" customHeight="1" x14ac:dyDescent="0.25">
      <c r="B33" s="254" t="s">
        <v>223</v>
      </c>
      <c r="C33" s="254" t="s">
        <v>224</v>
      </c>
      <c r="D33" s="255" t="s">
        <v>225</v>
      </c>
      <c r="E33" s="256" t="s">
        <v>238</v>
      </c>
      <c r="F33" s="256"/>
      <c r="G33" s="256" t="s">
        <v>239</v>
      </c>
      <c r="H33" s="256"/>
    </row>
    <row r="34" spans="2:9" ht="29.25" customHeight="1" x14ac:dyDescent="0.25">
      <c r="B34" s="254"/>
      <c r="C34" s="254"/>
      <c r="D34" s="255"/>
      <c r="E34" s="160" t="s">
        <v>228</v>
      </c>
      <c r="F34" s="160" t="s">
        <v>128</v>
      </c>
      <c r="G34" s="160" t="s">
        <v>240</v>
      </c>
      <c r="H34" s="160" t="s">
        <v>128</v>
      </c>
    </row>
    <row r="35" spans="2:9" x14ac:dyDescent="0.25">
      <c r="B35" s="176" t="s">
        <v>241</v>
      </c>
      <c r="C35" s="177" t="s">
        <v>230</v>
      </c>
      <c r="D35" s="178" t="s">
        <v>231</v>
      </c>
      <c r="E35" s="179">
        <v>7.32199E-4</v>
      </c>
      <c r="F35" s="180" t="s">
        <v>242</v>
      </c>
      <c r="G35" s="179">
        <v>0</v>
      </c>
      <c r="H35" s="180" t="s">
        <v>242</v>
      </c>
      <c r="I35" s="167"/>
    </row>
    <row r="36" spans="2:9" x14ac:dyDescent="0.25">
      <c r="B36" s="176" t="s">
        <v>243</v>
      </c>
      <c r="C36" s="177" t="s">
        <v>230</v>
      </c>
      <c r="D36" s="178" t="s">
        <v>231</v>
      </c>
      <c r="E36" s="179">
        <v>2.1049880999999999E-2</v>
      </c>
      <c r="F36" s="180" t="s">
        <v>242</v>
      </c>
      <c r="G36" s="179">
        <v>30451.91</v>
      </c>
      <c r="H36" s="180" t="s">
        <v>242</v>
      </c>
      <c r="I36" s="167"/>
    </row>
    <row r="37" spans="2:9" x14ac:dyDescent="0.25">
      <c r="B37" s="176" t="s">
        <v>244</v>
      </c>
      <c r="C37" s="177" t="s">
        <v>230</v>
      </c>
      <c r="D37" s="178" t="s">
        <v>231</v>
      </c>
      <c r="E37" s="179">
        <v>2.4857464289999975</v>
      </c>
      <c r="F37" s="180" t="s">
        <v>242</v>
      </c>
      <c r="G37" s="179">
        <v>5029323.4000000004</v>
      </c>
      <c r="H37" s="180">
        <v>5.8999999999999999E-3</v>
      </c>
      <c r="I37" s="167"/>
    </row>
    <row r="38" spans="2:9" x14ac:dyDescent="0.25">
      <c r="B38" s="176" t="s">
        <v>245</v>
      </c>
      <c r="C38" s="177" t="s">
        <v>230</v>
      </c>
      <c r="D38" s="178" t="s">
        <v>231</v>
      </c>
      <c r="E38" s="179">
        <v>2.575472000000001E-3</v>
      </c>
      <c r="F38" s="180" t="s">
        <v>242</v>
      </c>
      <c r="G38" s="179">
        <v>0</v>
      </c>
      <c r="H38" s="180" t="s">
        <v>242</v>
      </c>
      <c r="I38" s="167"/>
    </row>
    <row r="39" spans="2:9" x14ac:dyDescent="0.25">
      <c r="B39" s="176" t="s">
        <v>235</v>
      </c>
      <c r="C39" s="177" t="s">
        <v>230</v>
      </c>
      <c r="D39" s="178" t="s">
        <v>231</v>
      </c>
      <c r="E39" s="179">
        <v>103.09617487900162</v>
      </c>
      <c r="F39" s="180">
        <v>2E-3</v>
      </c>
      <c r="G39" s="179">
        <v>36703785.970000014</v>
      </c>
      <c r="H39" s="181">
        <v>4.3099999999999999E-2</v>
      </c>
      <c r="I39" s="167"/>
    </row>
    <row r="40" spans="2:9" x14ac:dyDescent="0.25">
      <c r="B40" s="176" t="s">
        <v>246</v>
      </c>
      <c r="C40" s="177" t="s">
        <v>230</v>
      </c>
      <c r="D40" s="178" t="s">
        <v>231</v>
      </c>
      <c r="E40" s="179">
        <v>0</v>
      </c>
      <c r="F40" s="180" t="s">
        <v>242</v>
      </c>
      <c r="G40" s="179">
        <v>0</v>
      </c>
      <c r="H40" s="180" t="s">
        <v>242</v>
      </c>
      <c r="I40" s="167"/>
    </row>
    <row r="41" spans="2:9" x14ac:dyDescent="0.25">
      <c r="B41" s="176" t="s">
        <v>247</v>
      </c>
      <c r="C41" s="177" t="s">
        <v>230</v>
      </c>
      <c r="D41" s="178" t="s">
        <v>231</v>
      </c>
      <c r="E41" s="179">
        <v>3683.6687726565156</v>
      </c>
      <c r="F41" s="180">
        <v>7.0699999999999999E-2</v>
      </c>
      <c r="G41" s="179">
        <v>342242613.5800001</v>
      </c>
      <c r="H41" s="181">
        <v>0.40160000000000001</v>
      </c>
      <c r="I41" s="167"/>
    </row>
    <row r="42" spans="2:9" x14ac:dyDescent="0.25">
      <c r="B42" s="176" t="s">
        <v>248</v>
      </c>
      <c r="C42" s="177" t="s">
        <v>230</v>
      </c>
      <c r="D42" s="178" t="s">
        <v>231</v>
      </c>
      <c r="E42" s="179">
        <v>0</v>
      </c>
      <c r="F42" s="180" t="s">
        <v>242</v>
      </c>
      <c r="G42" s="179">
        <v>0</v>
      </c>
      <c r="H42" s="180" t="s">
        <v>242</v>
      </c>
      <c r="I42" s="167"/>
    </row>
    <row r="43" spans="2:9" x14ac:dyDescent="0.25">
      <c r="B43" s="176"/>
      <c r="C43" s="177"/>
      <c r="D43" s="178"/>
      <c r="E43" s="179"/>
      <c r="F43" s="180"/>
      <c r="G43" s="179"/>
      <c r="H43" s="181"/>
    </row>
    <row r="44" spans="2:9" x14ac:dyDescent="0.25">
      <c r="B44" s="176" t="s">
        <v>241</v>
      </c>
      <c r="C44" s="177" t="s">
        <v>230</v>
      </c>
      <c r="D44" s="178" t="s">
        <v>234</v>
      </c>
      <c r="E44" s="179">
        <v>6.5447020000000003E-3</v>
      </c>
      <c r="F44" s="180" t="s">
        <v>242</v>
      </c>
      <c r="G44" s="179">
        <v>0</v>
      </c>
      <c r="H44" s="180" t="s">
        <v>242</v>
      </c>
      <c r="I44" s="167"/>
    </row>
    <row r="45" spans="2:9" x14ac:dyDescent="0.25">
      <c r="B45" s="176" t="s">
        <v>243</v>
      </c>
      <c r="C45" s="177" t="s">
        <v>230</v>
      </c>
      <c r="D45" s="178" t="s">
        <v>234</v>
      </c>
      <c r="E45" s="179">
        <v>0.16109683899999999</v>
      </c>
      <c r="F45" s="180" t="s">
        <v>242</v>
      </c>
      <c r="G45" s="179">
        <v>60784.109999999993</v>
      </c>
      <c r="H45" s="181">
        <v>1E-4</v>
      </c>
      <c r="I45" s="167"/>
    </row>
    <row r="46" spans="2:9" x14ac:dyDescent="0.25">
      <c r="B46" s="176" t="s">
        <v>244</v>
      </c>
      <c r="C46" s="177" t="s">
        <v>230</v>
      </c>
      <c r="D46" s="178" t="s">
        <v>234</v>
      </c>
      <c r="E46" s="179">
        <v>2.9823530910000007</v>
      </c>
      <c r="F46" s="180">
        <v>1E-4</v>
      </c>
      <c r="G46" s="179">
        <v>5232955.4766080007</v>
      </c>
      <c r="H46" s="181">
        <v>6.3941469139027459E-3</v>
      </c>
      <c r="I46" s="167"/>
    </row>
    <row r="47" spans="2:9" x14ac:dyDescent="0.25">
      <c r="B47" s="176" t="s">
        <v>245</v>
      </c>
      <c r="C47" s="177" t="s">
        <v>230</v>
      </c>
      <c r="D47" s="178" t="s">
        <v>234</v>
      </c>
      <c r="E47" s="179">
        <v>9.2296389999999996E-3</v>
      </c>
      <c r="F47" s="180" t="s">
        <v>242</v>
      </c>
      <c r="G47" s="179">
        <v>0</v>
      </c>
      <c r="H47" s="180" t="s">
        <v>242</v>
      </c>
      <c r="I47" s="167"/>
    </row>
    <row r="48" spans="2:9" x14ac:dyDescent="0.25">
      <c r="B48" s="176" t="s">
        <v>235</v>
      </c>
      <c r="C48" s="177" t="s">
        <v>230</v>
      </c>
      <c r="D48" s="178" t="s">
        <v>234</v>
      </c>
      <c r="E48" s="179">
        <v>64.447365468999536</v>
      </c>
      <c r="F48" s="180">
        <v>1.5E-3</v>
      </c>
      <c r="G48" s="179">
        <v>39003104.168233</v>
      </c>
      <c r="H48" s="181">
        <v>4.7699999999999999E-2</v>
      </c>
      <c r="I48" s="167"/>
    </row>
    <row r="49" spans="1:9" x14ac:dyDescent="0.25">
      <c r="B49" s="176" t="s">
        <v>246</v>
      </c>
      <c r="C49" s="177" t="s">
        <v>230</v>
      </c>
      <c r="D49" s="178" t="s">
        <v>234</v>
      </c>
      <c r="E49" s="179">
        <v>0</v>
      </c>
      <c r="F49" s="180" t="s">
        <v>242</v>
      </c>
      <c r="G49" s="179">
        <v>0</v>
      </c>
      <c r="H49" s="180" t="s">
        <v>242</v>
      </c>
      <c r="I49" s="167"/>
    </row>
    <row r="50" spans="1:9" x14ac:dyDescent="0.25">
      <c r="B50" s="176" t="s">
        <v>247</v>
      </c>
      <c r="C50" s="177" t="s">
        <v>230</v>
      </c>
      <c r="D50" s="178" t="s">
        <v>234</v>
      </c>
      <c r="E50" s="179">
        <v>2279.0232997940648</v>
      </c>
      <c r="F50" s="180">
        <v>5.3699999999999998E-2</v>
      </c>
      <c r="G50" s="179">
        <v>307993009.13335711</v>
      </c>
      <c r="H50" s="181">
        <v>0.37630000000000002</v>
      </c>
      <c r="I50" s="167"/>
    </row>
    <row r="51" spans="1:9" x14ac:dyDescent="0.25">
      <c r="B51" s="176" t="s">
        <v>248</v>
      </c>
      <c r="C51" s="177" t="s">
        <v>230</v>
      </c>
      <c r="D51" s="178" t="s">
        <v>234</v>
      </c>
      <c r="E51" s="179">
        <v>0</v>
      </c>
      <c r="F51" s="180" t="s">
        <v>242</v>
      </c>
      <c r="G51" s="179">
        <v>0</v>
      </c>
      <c r="H51" s="180" t="s">
        <v>242</v>
      </c>
      <c r="I51" s="167"/>
    </row>
    <row r="52" spans="1:9" x14ac:dyDescent="0.25">
      <c r="B52" s="182" t="s">
        <v>249</v>
      </c>
    </row>
    <row r="53" spans="1:9" x14ac:dyDescent="0.25">
      <c r="B53" s="182"/>
    </row>
    <row r="54" spans="1:9" ht="15" customHeight="1" x14ac:dyDescent="0.25">
      <c r="B54" s="156"/>
    </row>
    <row r="55" spans="1:9" x14ac:dyDescent="0.25">
      <c r="A55" s="148">
        <f>+A7+1</f>
        <v>3</v>
      </c>
      <c r="B55" s="156" t="s">
        <v>250</v>
      </c>
    </row>
    <row r="56" spans="1:9" x14ac:dyDescent="0.25">
      <c r="B56" s="183"/>
    </row>
    <row r="57" spans="1:9" x14ac:dyDescent="0.25">
      <c r="B57" s="156" t="s">
        <v>251</v>
      </c>
    </row>
    <row r="58" spans="1:9" ht="14.4" thickBot="1" x14ac:dyDescent="0.3">
      <c r="B58" s="183"/>
    </row>
    <row r="59" spans="1:9" s="184" customFormat="1" ht="65.25" customHeight="1" x14ac:dyDescent="0.25">
      <c r="B59" s="185" t="s">
        <v>252</v>
      </c>
      <c r="C59" s="186" t="s">
        <v>253</v>
      </c>
      <c r="D59" s="187" t="s">
        <v>254</v>
      </c>
      <c r="E59" s="186" t="s">
        <v>255</v>
      </c>
      <c r="F59" s="186" t="s">
        <v>256</v>
      </c>
      <c r="G59" s="186" t="s">
        <v>257</v>
      </c>
      <c r="H59" s="188" t="s">
        <v>258</v>
      </c>
    </row>
    <row r="60" spans="1:9" s="184" customFormat="1" ht="14.4" thickBot="1" x14ac:dyDescent="0.3">
      <c r="B60" s="189"/>
      <c r="C60" s="190"/>
      <c r="D60" s="191"/>
      <c r="E60" s="192"/>
      <c r="F60" s="193"/>
      <c r="G60" s="193"/>
      <c r="H60" s="194"/>
    </row>
    <row r="61" spans="1:9" s="184" customFormat="1" x14ac:dyDescent="0.25">
      <c r="B61" s="195" t="s">
        <v>259</v>
      </c>
      <c r="C61" s="196" t="s">
        <v>20</v>
      </c>
      <c r="D61" s="197">
        <v>5.0787074012182662</v>
      </c>
      <c r="E61" s="198" t="s">
        <v>13</v>
      </c>
      <c r="F61" s="199">
        <v>905.41917999999987</v>
      </c>
      <c r="G61" s="199">
        <v>0</v>
      </c>
      <c r="H61" s="200">
        <v>0</v>
      </c>
    </row>
    <row r="62" spans="1:9" s="184" customFormat="1" x14ac:dyDescent="0.25">
      <c r="B62" s="201"/>
      <c r="C62" s="202"/>
      <c r="D62" s="203"/>
      <c r="E62" s="204" t="s">
        <v>12</v>
      </c>
      <c r="F62" s="205">
        <v>7060.2258349999993</v>
      </c>
      <c r="G62" s="205">
        <v>0</v>
      </c>
      <c r="H62" s="206">
        <v>0</v>
      </c>
    </row>
    <row r="63" spans="1:9" s="184" customFormat="1" x14ac:dyDescent="0.25">
      <c r="B63" s="201"/>
      <c r="C63" s="202"/>
      <c r="D63" s="203"/>
      <c r="E63" s="204" t="s">
        <v>25</v>
      </c>
      <c r="F63" s="205">
        <v>2161.1601673</v>
      </c>
      <c r="G63" s="205">
        <v>0</v>
      </c>
      <c r="H63" s="206">
        <v>0</v>
      </c>
    </row>
    <row r="64" spans="1:9" s="184" customFormat="1" x14ac:dyDescent="0.25">
      <c r="B64" s="201"/>
      <c r="C64" s="202"/>
      <c r="D64" s="203"/>
      <c r="E64" s="204" t="s">
        <v>32</v>
      </c>
      <c r="F64" s="205">
        <v>2839.3144011999998</v>
      </c>
      <c r="G64" s="205">
        <v>2506.8375000000001</v>
      </c>
      <c r="H64" s="206">
        <v>2.9529270927476792</v>
      </c>
    </row>
    <row r="65" spans="2:8" s="184" customFormat="1" x14ac:dyDescent="0.25">
      <c r="B65" s="201"/>
      <c r="C65" s="202"/>
      <c r="D65" s="203"/>
      <c r="E65" s="204" t="s">
        <v>11</v>
      </c>
      <c r="F65" s="205">
        <v>129.06127859999998</v>
      </c>
      <c r="G65" s="205">
        <v>0</v>
      </c>
      <c r="H65" s="206">
        <v>0</v>
      </c>
    </row>
    <row r="66" spans="2:8" s="184" customFormat="1" x14ac:dyDescent="0.25">
      <c r="B66" s="201"/>
      <c r="C66" s="202"/>
      <c r="D66" s="203"/>
      <c r="E66" s="204" t="s">
        <v>10</v>
      </c>
      <c r="F66" s="205">
        <v>0</v>
      </c>
      <c r="G66" s="205">
        <v>668.49</v>
      </c>
      <c r="H66" s="206">
        <v>0.98805111984333649</v>
      </c>
    </row>
    <row r="67" spans="2:8" s="184" customFormat="1" x14ac:dyDescent="0.25">
      <c r="B67" s="201"/>
      <c r="C67" s="202"/>
      <c r="D67" s="203"/>
      <c r="E67" s="204" t="s">
        <v>29</v>
      </c>
      <c r="F67" s="205">
        <v>863.07781</v>
      </c>
      <c r="G67" s="205">
        <v>167.1225</v>
      </c>
      <c r="H67" s="206">
        <v>0.58760190046503369</v>
      </c>
    </row>
    <row r="68" spans="2:8" s="184" customFormat="1" x14ac:dyDescent="0.25">
      <c r="B68" s="201"/>
      <c r="C68" s="202"/>
      <c r="D68" s="203"/>
      <c r="E68" s="204" t="s">
        <v>14</v>
      </c>
      <c r="F68" s="205">
        <v>146.3206969</v>
      </c>
      <c r="G68" s="205">
        <v>0</v>
      </c>
      <c r="H68" s="206">
        <v>0</v>
      </c>
    </row>
    <row r="69" spans="2:8" s="184" customFormat="1" x14ac:dyDescent="0.25">
      <c r="B69" s="201"/>
      <c r="C69" s="202"/>
      <c r="D69" s="203"/>
      <c r="E69" s="204" t="s">
        <v>15</v>
      </c>
      <c r="F69" s="205">
        <v>3180.1424846000009</v>
      </c>
      <c r="G69" s="205">
        <v>3676.6950000000002</v>
      </c>
      <c r="H69" s="206">
        <v>3.9003932685087008</v>
      </c>
    </row>
    <row r="70" spans="2:8" s="184" customFormat="1" x14ac:dyDescent="0.25">
      <c r="B70" s="201"/>
      <c r="C70" s="202"/>
      <c r="D70" s="203"/>
      <c r="E70" s="204" t="s">
        <v>30</v>
      </c>
      <c r="F70" s="205">
        <v>600.36332200000004</v>
      </c>
      <c r="G70" s="205">
        <v>0</v>
      </c>
      <c r="H70" s="206">
        <v>0</v>
      </c>
    </row>
    <row r="71" spans="2:8" s="184" customFormat="1" x14ac:dyDescent="0.25">
      <c r="B71" s="207"/>
      <c r="C71" s="202"/>
      <c r="D71" s="203"/>
      <c r="E71" s="204" t="s">
        <v>9</v>
      </c>
      <c r="F71" s="205">
        <v>590.47169559999998</v>
      </c>
      <c r="G71" s="205">
        <v>752.05124999999998</v>
      </c>
      <c r="H71" s="206">
        <v>0.5668379876148022</v>
      </c>
    </row>
    <row r="72" spans="2:8" s="184" customFormat="1" x14ac:dyDescent="0.25">
      <c r="B72" s="207"/>
      <c r="C72" s="202"/>
      <c r="D72" s="203"/>
      <c r="E72" s="204"/>
      <c r="F72" s="205"/>
      <c r="G72" s="205"/>
      <c r="H72" s="206"/>
    </row>
    <row r="73" spans="2:8" s="184" customFormat="1" x14ac:dyDescent="0.25">
      <c r="B73" s="207" t="s">
        <v>247</v>
      </c>
      <c r="C73" s="202" t="s">
        <v>20</v>
      </c>
      <c r="D73" s="203">
        <v>6.01</v>
      </c>
      <c r="E73" s="204" t="s">
        <v>12</v>
      </c>
      <c r="F73" s="205">
        <v>686.78291635000005</v>
      </c>
      <c r="G73" s="205">
        <v>0</v>
      </c>
      <c r="H73" s="206">
        <v>0</v>
      </c>
    </row>
    <row r="74" spans="2:8" s="184" customFormat="1" x14ac:dyDescent="0.25">
      <c r="B74" s="201"/>
      <c r="C74" s="202" t="s">
        <v>24</v>
      </c>
      <c r="D74" s="203">
        <v>8.1080233201535794</v>
      </c>
      <c r="E74" s="204" t="s">
        <v>25</v>
      </c>
      <c r="F74" s="205">
        <v>3362.2908391999999</v>
      </c>
      <c r="G74" s="205">
        <v>5544.5</v>
      </c>
      <c r="H74" s="206">
        <v>1.6592918441571571</v>
      </c>
    </row>
    <row r="75" spans="2:8" s="184" customFormat="1" x14ac:dyDescent="0.25">
      <c r="B75" s="201"/>
      <c r="C75" s="202"/>
      <c r="D75" s="203"/>
      <c r="E75" s="204" t="s">
        <v>22</v>
      </c>
      <c r="F75" s="205">
        <v>143.33096999999998</v>
      </c>
      <c r="G75" s="205">
        <v>132.4</v>
      </c>
      <c r="H75" s="206">
        <v>2.1449927005522542</v>
      </c>
    </row>
    <row r="76" spans="2:8" s="184" customFormat="1" x14ac:dyDescent="0.25">
      <c r="B76" s="201"/>
      <c r="C76" s="202"/>
      <c r="D76" s="203"/>
      <c r="E76" s="204" t="s">
        <v>30</v>
      </c>
      <c r="F76" s="205">
        <v>969.19200000000001</v>
      </c>
      <c r="G76" s="205">
        <v>1324</v>
      </c>
      <c r="H76" s="206">
        <v>1.7772378749183433</v>
      </c>
    </row>
    <row r="77" spans="2:8" s="208" customFormat="1" x14ac:dyDescent="0.25">
      <c r="B77" s="201"/>
      <c r="C77" s="202"/>
      <c r="D77" s="203"/>
      <c r="E77" s="204" t="s">
        <v>5</v>
      </c>
      <c r="F77" s="205">
        <v>2443.1349399999999</v>
      </c>
      <c r="G77" s="205">
        <v>0</v>
      </c>
      <c r="H77" s="206">
        <v>0</v>
      </c>
    </row>
    <row r="78" spans="2:8" s="208" customFormat="1" x14ac:dyDescent="0.25">
      <c r="B78" s="207"/>
      <c r="C78" s="202"/>
      <c r="D78" s="203"/>
      <c r="E78" s="204" t="s">
        <v>18</v>
      </c>
      <c r="F78" s="205">
        <v>1942.9530902000001</v>
      </c>
      <c r="G78" s="205">
        <v>4382.4399999999996</v>
      </c>
      <c r="H78" s="206">
        <v>2.6467376493113939</v>
      </c>
    </row>
    <row r="79" spans="2:8" s="208" customFormat="1" x14ac:dyDescent="0.25">
      <c r="B79" s="201"/>
      <c r="C79" s="202"/>
      <c r="D79" s="203"/>
      <c r="E79" s="204"/>
      <c r="F79" s="205"/>
      <c r="G79" s="205"/>
      <c r="H79" s="206"/>
    </row>
    <row r="80" spans="2:8" s="208" customFormat="1" x14ac:dyDescent="0.25">
      <c r="B80" s="201" t="s">
        <v>260</v>
      </c>
      <c r="C80" s="202" t="s">
        <v>20</v>
      </c>
      <c r="D80" s="203">
        <v>5.8542692487569328</v>
      </c>
      <c r="E80" s="204" t="s">
        <v>13</v>
      </c>
      <c r="F80" s="205">
        <v>817.07591780000007</v>
      </c>
      <c r="G80" s="205">
        <v>735.92550000000006</v>
      </c>
      <c r="H80" s="206">
        <v>0.95767650848209018</v>
      </c>
    </row>
    <row r="81" spans="2:8" s="208" customFormat="1" x14ac:dyDescent="0.25">
      <c r="B81" s="201"/>
      <c r="C81" s="202"/>
      <c r="D81" s="203"/>
      <c r="E81" s="204" t="s">
        <v>12</v>
      </c>
      <c r="F81" s="205">
        <v>1052.9301657999999</v>
      </c>
      <c r="G81" s="205">
        <v>437.31540000000001</v>
      </c>
      <c r="H81" s="206">
        <v>0.8843356938354302</v>
      </c>
    </row>
    <row r="82" spans="2:8" s="208" customFormat="1" x14ac:dyDescent="0.25">
      <c r="B82" s="201"/>
      <c r="C82" s="202"/>
      <c r="D82" s="203"/>
      <c r="E82" s="204" t="s">
        <v>25</v>
      </c>
      <c r="F82" s="205">
        <v>5237.0262229</v>
      </c>
      <c r="G82" s="205">
        <v>7066.5</v>
      </c>
      <c r="H82" s="206">
        <v>2.1147778549439176</v>
      </c>
    </row>
    <row r="83" spans="2:8" s="208" customFormat="1" x14ac:dyDescent="0.25">
      <c r="B83" s="201"/>
      <c r="C83" s="202"/>
      <c r="D83" s="203"/>
      <c r="E83" s="204" t="s">
        <v>32</v>
      </c>
      <c r="F83" s="205">
        <v>1689.791723</v>
      </c>
      <c r="G83" s="205">
        <v>2244.1185</v>
      </c>
      <c r="H83" s="206">
        <v>2.6434574710112972</v>
      </c>
    </row>
    <row r="84" spans="2:8" s="208" customFormat="1" x14ac:dyDescent="0.25">
      <c r="B84" s="201"/>
      <c r="C84" s="202"/>
      <c r="D84" s="203"/>
      <c r="E84" s="204" t="s">
        <v>11</v>
      </c>
      <c r="F84" s="205">
        <v>118.2283826</v>
      </c>
      <c r="G84" s="205">
        <v>134.2079775</v>
      </c>
      <c r="H84" s="206">
        <v>0.26276764723411294</v>
      </c>
    </row>
    <row r="85" spans="2:8" s="208" customFormat="1" x14ac:dyDescent="0.25">
      <c r="B85" s="201"/>
      <c r="C85" s="202"/>
      <c r="D85" s="203"/>
      <c r="E85" s="204" t="s">
        <v>29</v>
      </c>
      <c r="F85" s="205">
        <v>153.01342890000001</v>
      </c>
      <c r="G85" s="205">
        <v>96.912000000000006</v>
      </c>
      <c r="H85" s="206">
        <v>0.34074212256199699</v>
      </c>
    </row>
    <row r="86" spans="2:8" s="208" customFormat="1" x14ac:dyDescent="0.25">
      <c r="B86" s="201"/>
      <c r="C86" s="202"/>
      <c r="D86" s="203"/>
      <c r="E86" s="204" t="s">
        <v>14</v>
      </c>
      <c r="F86" s="205">
        <v>823.20915212299997</v>
      </c>
      <c r="G86" s="205">
        <v>1009.5</v>
      </c>
      <c r="H86" s="206">
        <v>3.7352741131138796</v>
      </c>
    </row>
    <row r="87" spans="2:8" s="208" customFormat="1" x14ac:dyDescent="0.25">
      <c r="B87" s="201"/>
      <c r="C87" s="202"/>
      <c r="D87" s="203"/>
      <c r="E87" s="204" t="s">
        <v>30</v>
      </c>
      <c r="F87" s="205">
        <v>1011.9663283</v>
      </c>
      <c r="G87" s="205">
        <v>0</v>
      </c>
      <c r="H87" s="206">
        <v>0</v>
      </c>
    </row>
    <row r="88" spans="2:8" s="208" customFormat="1" x14ac:dyDescent="0.25">
      <c r="B88" s="201"/>
      <c r="C88" s="202"/>
      <c r="D88" s="203"/>
      <c r="E88" s="204" t="s">
        <v>9</v>
      </c>
      <c r="F88" s="205">
        <v>1331.8096786000001</v>
      </c>
      <c r="G88" s="205">
        <v>1390.0815</v>
      </c>
      <c r="H88" s="206">
        <v>1.0477357760931396</v>
      </c>
    </row>
    <row r="89" spans="2:8" s="208" customFormat="1" x14ac:dyDescent="0.25">
      <c r="B89" s="201"/>
      <c r="C89" s="202"/>
      <c r="D89" s="203"/>
      <c r="E89" s="204" t="s">
        <v>8</v>
      </c>
      <c r="F89" s="205">
        <v>86.841243347000002</v>
      </c>
      <c r="G89" s="205">
        <v>2574.2249999999999</v>
      </c>
      <c r="H89" s="206">
        <v>2.1437587355419576</v>
      </c>
    </row>
    <row r="90" spans="2:8" s="208" customFormat="1" x14ac:dyDescent="0.25">
      <c r="B90" s="201"/>
      <c r="C90" s="202"/>
      <c r="D90" s="203"/>
      <c r="E90" s="204" t="s">
        <v>18</v>
      </c>
      <c r="F90" s="205">
        <v>2211.0560400000004</v>
      </c>
      <c r="G90" s="205">
        <v>1690.3421324999999</v>
      </c>
      <c r="H90" s="206">
        <v>1.0208678640905657</v>
      </c>
    </row>
    <row r="91" spans="2:8" s="208" customFormat="1" x14ac:dyDescent="0.25">
      <c r="B91" s="207"/>
      <c r="C91" s="202"/>
      <c r="D91" s="203"/>
      <c r="E91" s="204"/>
      <c r="F91" s="205"/>
      <c r="G91" s="205"/>
      <c r="H91" s="206"/>
    </row>
    <row r="92" spans="2:8" s="208" customFormat="1" x14ac:dyDescent="0.25">
      <c r="B92" s="201" t="s">
        <v>261</v>
      </c>
      <c r="C92" s="202" t="s">
        <v>20</v>
      </c>
      <c r="D92" s="203">
        <v>8.0207576546640027</v>
      </c>
      <c r="E92" s="204" t="s">
        <v>13</v>
      </c>
      <c r="F92" s="205">
        <v>1338.8561027999999</v>
      </c>
      <c r="G92" s="205">
        <v>1007.874</v>
      </c>
      <c r="H92" s="206">
        <v>1.3115692462210891</v>
      </c>
    </row>
    <row r="93" spans="2:8" s="208" customFormat="1" x14ac:dyDescent="0.25">
      <c r="B93" s="201"/>
      <c r="C93" s="202"/>
      <c r="D93" s="203"/>
      <c r="E93" s="204" t="s">
        <v>12</v>
      </c>
      <c r="F93" s="205">
        <v>16809.330380070001</v>
      </c>
      <c r="G93" s="205">
        <v>0</v>
      </c>
      <c r="H93" s="206">
        <v>0</v>
      </c>
    </row>
    <row r="94" spans="2:8" s="208" customFormat="1" x14ac:dyDescent="0.25">
      <c r="B94" s="201"/>
      <c r="C94" s="202"/>
      <c r="D94" s="203"/>
      <c r="E94" s="204" t="s">
        <v>25</v>
      </c>
      <c r="F94" s="205">
        <v>5679.6759084699979</v>
      </c>
      <c r="G94" s="205">
        <v>7009.625</v>
      </c>
      <c r="H94" s="206">
        <v>2.0977569831544978</v>
      </c>
    </row>
    <row r="95" spans="2:8" s="208" customFormat="1" x14ac:dyDescent="0.25">
      <c r="B95" s="201"/>
      <c r="C95" s="202"/>
      <c r="D95" s="203"/>
      <c r="E95" s="204" t="s">
        <v>32</v>
      </c>
      <c r="F95" s="205">
        <v>2159.0864299999998</v>
      </c>
      <c r="G95" s="205">
        <v>2239.7199999999998</v>
      </c>
      <c r="H95" s="206">
        <v>2.6382762616918054</v>
      </c>
    </row>
    <row r="96" spans="2:8" s="208" customFormat="1" x14ac:dyDescent="0.25">
      <c r="B96" s="207"/>
      <c r="C96" s="202"/>
      <c r="D96" s="203"/>
      <c r="E96" s="204" t="s">
        <v>11</v>
      </c>
      <c r="F96" s="205">
        <v>0</v>
      </c>
      <c r="G96" s="205">
        <v>279.96499999999997</v>
      </c>
      <c r="H96" s="206">
        <v>0.54814732870777694</v>
      </c>
    </row>
    <row r="97" spans="2:8" s="208" customFormat="1" x14ac:dyDescent="0.25">
      <c r="B97" s="201"/>
      <c r="C97" s="202"/>
      <c r="D97" s="203"/>
      <c r="E97" s="204" t="s">
        <v>10</v>
      </c>
      <c r="F97" s="205">
        <v>344.682545</v>
      </c>
      <c r="G97" s="205">
        <v>1696.315934</v>
      </c>
      <c r="H97" s="206">
        <v>2.5072130595772495</v>
      </c>
    </row>
    <row r="98" spans="2:8" s="208" customFormat="1" x14ac:dyDescent="0.25">
      <c r="B98" s="201"/>
      <c r="C98" s="202"/>
      <c r="D98" s="203"/>
      <c r="E98" s="204" t="s">
        <v>29</v>
      </c>
      <c r="F98" s="205">
        <v>266.71615789999998</v>
      </c>
      <c r="G98" s="205">
        <v>374.44118900000001</v>
      </c>
      <c r="H98" s="206">
        <v>1.3165334067452727</v>
      </c>
    </row>
    <row r="99" spans="2:8" s="208" customFormat="1" x14ac:dyDescent="0.25">
      <c r="B99" s="201"/>
      <c r="C99" s="202"/>
      <c r="D99" s="203"/>
      <c r="E99" s="204" t="s">
        <v>17</v>
      </c>
      <c r="F99" s="205">
        <v>2838.1093799999999</v>
      </c>
      <c r="G99" s="205">
        <v>2999.625</v>
      </c>
      <c r="H99" s="206">
        <v>2.0706450373859693</v>
      </c>
    </row>
    <row r="100" spans="2:8" s="208" customFormat="1" x14ac:dyDescent="0.25">
      <c r="B100" s="207"/>
      <c r="C100" s="202"/>
      <c r="D100" s="203"/>
      <c r="E100" s="204" t="s">
        <v>14</v>
      </c>
      <c r="F100" s="205">
        <v>195.0127</v>
      </c>
      <c r="G100" s="205">
        <v>0</v>
      </c>
      <c r="H100" s="206">
        <v>0</v>
      </c>
    </row>
    <row r="101" spans="2:8" s="208" customFormat="1" x14ac:dyDescent="0.25">
      <c r="B101" s="207"/>
      <c r="C101" s="202"/>
      <c r="D101" s="203"/>
      <c r="E101" s="204" t="s">
        <v>15</v>
      </c>
      <c r="F101" s="205">
        <v>3191.8139380999996</v>
      </c>
      <c r="G101" s="205">
        <v>6799.15</v>
      </c>
      <c r="H101" s="206">
        <v>7.2128253476507922</v>
      </c>
    </row>
    <row r="102" spans="2:8" s="208" customFormat="1" x14ac:dyDescent="0.25">
      <c r="B102" s="201"/>
      <c r="C102" s="202"/>
      <c r="D102" s="203"/>
      <c r="E102" s="204" t="s">
        <v>30</v>
      </c>
      <c r="F102" s="205">
        <v>532.4588725000001</v>
      </c>
      <c r="G102" s="205">
        <v>1599.8</v>
      </c>
      <c r="H102" s="206">
        <v>2.147451021370367</v>
      </c>
    </row>
    <row r="103" spans="2:8" s="208" customFormat="1" x14ac:dyDescent="0.25">
      <c r="B103" s="201"/>
      <c r="C103" s="202"/>
      <c r="D103" s="203"/>
      <c r="E103" s="204" t="s">
        <v>9</v>
      </c>
      <c r="F103" s="205">
        <v>619.48386860000005</v>
      </c>
      <c r="G103" s="205">
        <v>2879.64</v>
      </c>
      <c r="H103" s="206">
        <v>2.1704496105220081</v>
      </c>
    </row>
    <row r="104" spans="2:8" s="208" customFormat="1" x14ac:dyDescent="0.25">
      <c r="B104" s="201"/>
      <c r="C104" s="202"/>
      <c r="D104" s="203"/>
      <c r="E104" s="204" t="s">
        <v>20</v>
      </c>
      <c r="F104" s="205">
        <v>24925.119999999999</v>
      </c>
      <c r="G104" s="205">
        <v>0</v>
      </c>
      <c r="H104" s="206">
        <v>0</v>
      </c>
    </row>
    <row r="105" spans="2:8" s="208" customFormat="1" x14ac:dyDescent="0.25">
      <c r="B105" s="201"/>
      <c r="C105" s="202"/>
      <c r="D105" s="203"/>
      <c r="E105" s="204" t="s">
        <v>18</v>
      </c>
      <c r="F105" s="205">
        <v>943.65046749999999</v>
      </c>
      <c r="G105" s="205">
        <v>2319.71</v>
      </c>
      <c r="H105" s="206">
        <v>1.4009692756738561</v>
      </c>
    </row>
    <row r="106" spans="2:8" s="208" customFormat="1" x14ac:dyDescent="0.25">
      <c r="B106" s="207"/>
      <c r="C106" s="202"/>
      <c r="D106" s="203"/>
      <c r="E106" s="204"/>
      <c r="F106" s="205"/>
      <c r="G106" s="205"/>
      <c r="H106" s="206"/>
    </row>
    <row r="107" spans="2:8" s="208" customFormat="1" x14ac:dyDescent="0.25">
      <c r="B107" s="207" t="s">
        <v>262</v>
      </c>
      <c r="C107" s="202" t="s">
        <v>27</v>
      </c>
      <c r="D107" s="203">
        <v>8.48</v>
      </c>
      <c r="E107" s="204" t="s">
        <v>20</v>
      </c>
      <c r="F107" s="205">
        <v>49444.619500000001</v>
      </c>
      <c r="G107" s="205">
        <v>0</v>
      </c>
      <c r="H107" s="206">
        <v>0</v>
      </c>
    </row>
    <row r="108" spans="2:8" s="208" customFormat="1" x14ac:dyDescent="0.25">
      <c r="B108" s="207"/>
      <c r="C108" s="202"/>
      <c r="D108" s="203"/>
      <c r="E108" s="204" t="s">
        <v>28</v>
      </c>
      <c r="F108" s="205">
        <v>99.857100000000003</v>
      </c>
      <c r="G108" s="205">
        <v>0</v>
      </c>
      <c r="H108" s="206">
        <v>0</v>
      </c>
    </row>
    <row r="109" spans="2:8" s="208" customFormat="1" x14ac:dyDescent="0.25">
      <c r="B109" s="207"/>
      <c r="C109" s="202"/>
      <c r="D109" s="203"/>
      <c r="E109" s="204" t="s">
        <v>24</v>
      </c>
      <c r="F109" s="205">
        <v>399.42840000000001</v>
      </c>
      <c r="G109" s="205">
        <v>0</v>
      </c>
      <c r="H109" s="206">
        <v>0</v>
      </c>
    </row>
    <row r="110" spans="2:8" s="208" customFormat="1" x14ac:dyDescent="0.25">
      <c r="B110" s="207"/>
      <c r="C110" s="202"/>
      <c r="D110" s="203"/>
      <c r="E110" s="204"/>
      <c r="F110" s="205"/>
      <c r="G110" s="205"/>
      <c r="H110" s="206"/>
    </row>
    <row r="111" spans="2:8" s="208" customFormat="1" x14ac:dyDescent="0.25">
      <c r="B111" s="207" t="s">
        <v>263</v>
      </c>
      <c r="C111" s="202" t="s">
        <v>20</v>
      </c>
      <c r="D111" s="203">
        <v>6.4191981314515312</v>
      </c>
      <c r="E111" s="204" t="s">
        <v>13</v>
      </c>
      <c r="F111" s="205">
        <v>1159.7528234000001</v>
      </c>
      <c r="G111" s="205">
        <v>783.45</v>
      </c>
      <c r="H111" s="206">
        <v>1.0195212158979319</v>
      </c>
    </row>
    <row r="112" spans="2:8" s="208" customFormat="1" x14ac:dyDescent="0.25">
      <c r="B112" s="207"/>
      <c r="C112" s="202"/>
      <c r="D112" s="203"/>
      <c r="E112" s="204" t="s">
        <v>12</v>
      </c>
      <c r="F112" s="205">
        <v>104.3830585</v>
      </c>
      <c r="G112" s="205">
        <v>0</v>
      </c>
      <c r="H112" s="206">
        <v>0</v>
      </c>
    </row>
    <row r="113" spans="2:8" s="208" customFormat="1" x14ac:dyDescent="0.25">
      <c r="B113" s="207"/>
      <c r="C113" s="202"/>
      <c r="D113" s="203"/>
      <c r="E113" s="204" t="s">
        <v>11</v>
      </c>
      <c r="F113" s="205">
        <v>111.8084606</v>
      </c>
      <c r="G113" s="205">
        <v>0</v>
      </c>
      <c r="H113" s="206">
        <v>0</v>
      </c>
    </row>
    <row r="114" spans="2:8" s="208" customFormat="1" x14ac:dyDescent="0.25">
      <c r="B114" s="207"/>
      <c r="C114" s="202"/>
      <c r="D114" s="203"/>
      <c r="E114" s="204" t="s">
        <v>10</v>
      </c>
      <c r="F114" s="205">
        <v>982.90009810000015</v>
      </c>
      <c r="G114" s="205">
        <v>0</v>
      </c>
      <c r="H114" s="206">
        <v>0</v>
      </c>
    </row>
    <row r="115" spans="2:8" s="208" customFormat="1" x14ac:dyDescent="0.25">
      <c r="B115" s="207"/>
      <c r="C115" s="202"/>
      <c r="D115" s="203"/>
      <c r="E115" s="204" t="s">
        <v>14</v>
      </c>
      <c r="F115" s="205">
        <v>897.48350077400005</v>
      </c>
      <c r="G115" s="205">
        <v>0</v>
      </c>
      <c r="H115" s="206">
        <v>0</v>
      </c>
    </row>
    <row r="116" spans="2:8" s="208" customFormat="1" x14ac:dyDescent="0.25">
      <c r="B116" s="207"/>
      <c r="C116" s="202"/>
      <c r="D116" s="203"/>
      <c r="E116" s="204" t="s">
        <v>8</v>
      </c>
      <c r="F116" s="205">
        <v>1192.41464</v>
      </c>
      <c r="G116" s="205">
        <v>1032.6732795</v>
      </c>
      <c r="H116" s="206">
        <v>0.85998790466602049</v>
      </c>
    </row>
    <row r="117" spans="2:8" s="208" customFormat="1" x14ac:dyDescent="0.25">
      <c r="B117" s="207"/>
      <c r="C117" s="202"/>
      <c r="D117" s="203"/>
      <c r="E117" s="204"/>
      <c r="F117" s="205"/>
      <c r="G117" s="205"/>
      <c r="H117" s="206"/>
    </row>
    <row r="118" spans="2:8" s="208" customFormat="1" x14ac:dyDescent="0.25">
      <c r="B118" s="207" t="s">
        <v>264</v>
      </c>
      <c r="C118" s="202" t="s">
        <v>27</v>
      </c>
      <c r="D118" s="203">
        <v>5.363238575647169</v>
      </c>
      <c r="E118" s="204" t="s">
        <v>20</v>
      </c>
      <c r="F118" s="205">
        <v>19932.14</v>
      </c>
      <c r="G118" s="205">
        <v>0</v>
      </c>
      <c r="H118" s="206">
        <v>0</v>
      </c>
    </row>
    <row r="119" spans="2:8" s="208" customFormat="1" x14ac:dyDescent="0.25">
      <c r="B119" s="207"/>
      <c r="C119" s="202"/>
      <c r="D119" s="203"/>
      <c r="E119" s="204"/>
      <c r="F119" s="205"/>
      <c r="G119" s="205"/>
      <c r="H119" s="206"/>
    </row>
    <row r="120" spans="2:8" s="208" customFormat="1" x14ac:dyDescent="0.25">
      <c r="B120" s="207" t="s">
        <v>265</v>
      </c>
      <c r="C120" s="202" t="s">
        <v>27</v>
      </c>
      <c r="D120" s="203">
        <v>8.3695363569096379</v>
      </c>
      <c r="E120" s="204" t="s">
        <v>25</v>
      </c>
      <c r="F120" s="205">
        <v>998.851</v>
      </c>
      <c r="G120" s="205">
        <v>0</v>
      </c>
      <c r="H120" s="206">
        <v>0</v>
      </c>
    </row>
    <row r="121" spans="2:8" s="208" customFormat="1" x14ac:dyDescent="0.25">
      <c r="B121" s="207"/>
      <c r="C121" s="202"/>
      <c r="D121" s="203"/>
      <c r="E121" s="204" t="s">
        <v>20</v>
      </c>
      <c r="F121" s="205">
        <v>141199.63959999999</v>
      </c>
      <c r="G121" s="205">
        <v>14833.035</v>
      </c>
      <c r="H121" s="206">
        <v>3.7446075494142832</v>
      </c>
    </row>
    <row r="122" spans="2:8" s="208" customFormat="1" x14ac:dyDescent="0.25">
      <c r="B122" s="207"/>
      <c r="C122" s="202"/>
      <c r="D122" s="203"/>
      <c r="E122" s="204" t="s">
        <v>24</v>
      </c>
      <c r="F122" s="205">
        <v>4070.0593999999996</v>
      </c>
      <c r="G122" s="205">
        <v>0</v>
      </c>
      <c r="H122" s="206">
        <v>0</v>
      </c>
    </row>
    <row r="123" spans="2:8" s="208" customFormat="1" x14ac:dyDescent="0.25">
      <c r="B123" s="207"/>
      <c r="C123" s="202"/>
      <c r="D123" s="203"/>
      <c r="E123" s="204"/>
      <c r="F123" s="205"/>
      <c r="G123" s="205"/>
      <c r="H123" s="206"/>
    </row>
    <row r="124" spans="2:8" s="208" customFormat="1" x14ac:dyDescent="0.25">
      <c r="B124" s="207" t="s">
        <v>266</v>
      </c>
      <c r="C124" s="202" t="s">
        <v>27</v>
      </c>
      <c r="D124" s="203">
        <v>5.2934756696666776</v>
      </c>
      <c r="E124" s="204" t="s">
        <v>12</v>
      </c>
      <c r="F124" s="205">
        <v>2551.7668764999999</v>
      </c>
      <c r="G124" s="205">
        <v>684</v>
      </c>
      <c r="H124" s="206">
        <v>1.3831793131077348</v>
      </c>
    </row>
    <row r="125" spans="2:8" s="208" customFormat="1" x14ac:dyDescent="0.25">
      <c r="B125" s="207"/>
      <c r="C125" s="202"/>
      <c r="D125" s="203"/>
      <c r="E125" s="204"/>
      <c r="F125" s="205"/>
      <c r="G125" s="205"/>
      <c r="H125" s="206"/>
    </row>
    <row r="126" spans="2:8" s="208" customFormat="1" x14ac:dyDescent="0.25">
      <c r="B126" s="207" t="s">
        <v>267</v>
      </c>
      <c r="C126" s="202" t="s">
        <v>27</v>
      </c>
      <c r="D126" s="203">
        <v>37.609431435405881</v>
      </c>
      <c r="E126" s="204" t="s">
        <v>25</v>
      </c>
      <c r="F126" s="205">
        <v>1922.644</v>
      </c>
      <c r="G126" s="205">
        <v>1977.652</v>
      </c>
      <c r="H126" s="206">
        <v>0.59184810788729192</v>
      </c>
    </row>
    <row r="127" spans="2:8" s="208" customFormat="1" x14ac:dyDescent="0.25">
      <c r="B127" s="207"/>
      <c r="C127" s="202"/>
      <c r="D127" s="203"/>
      <c r="E127" s="204" t="s">
        <v>11</v>
      </c>
      <c r="F127" s="205">
        <v>480.661</v>
      </c>
      <c r="G127" s="205">
        <v>494.41300000000001</v>
      </c>
      <c r="H127" s="206">
        <v>0.96801802092546607</v>
      </c>
    </row>
    <row r="128" spans="2:8" s="208" customFormat="1" x14ac:dyDescent="0.25">
      <c r="B128" s="207"/>
      <c r="C128" s="202"/>
      <c r="D128" s="203"/>
      <c r="E128" s="204" t="s">
        <v>20</v>
      </c>
      <c r="F128" s="205">
        <v>29536.080000000002</v>
      </c>
      <c r="G128" s="205">
        <v>0</v>
      </c>
      <c r="H128" s="206">
        <v>0</v>
      </c>
    </row>
    <row r="129" spans="2:8" s="208" customFormat="1" x14ac:dyDescent="0.25">
      <c r="B129" s="207"/>
      <c r="C129" s="202"/>
      <c r="D129" s="203"/>
      <c r="E129" s="204" t="s">
        <v>5</v>
      </c>
      <c r="F129" s="205">
        <v>960.58600000000001</v>
      </c>
      <c r="G129" s="205">
        <v>988.82600000000002</v>
      </c>
      <c r="H129" s="206">
        <v>5.0307711171280829</v>
      </c>
    </row>
    <row r="130" spans="2:8" s="208" customFormat="1" x14ac:dyDescent="0.25">
      <c r="B130" s="207"/>
      <c r="C130" s="202"/>
      <c r="D130" s="203"/>
      <c r="E130" s="204" t="s">
        <v>24</v>
      </c>
      <c r="F130" s="205">
        <v>1440.8789999999999</v>
      </c>
      <c r="G130" s="205">
        <v>1483.239</v>
      </c>
      <c r="H130" s="206">
        <v>2.8602565312711667</v>
      </c>
    </row>
    <row r="131" spans="2:8" s="208" customFormat="1" x14ac:dyDescent="0.25">
      <c r="B131" s="207"/>
      <c r="C131" s="202"/>
      <c r="D131" s="203"/>
      <c r="E131" s="204"/>
      <c r="F131" s="205"/>
      <c r="G131" s="205"/>
      <c r="H131" s="206"/>
    </row>
    <row r="132" spans="2:8" s="208" customFormat="1" x14ac:dyDescent="0.25">
      <c r="B132" s="207" t="s">
        <v>268</v>
      </c>
      <c r="C132" s="202" t="s">
        <v>27</v>
      </c>
      <c r="D132" s="203">
        <v>32.776892929090778</v>
      </c>
      <c r="E132" s="204" t="s">
        <v>25</v>
      </c>
      <c r="F132" s="205">
        <v>2497.1275000000001</v>
      </c>
      <c r="G132" s="205">
        <v>0</v>
      </c>
      <c r="H132" s="206">
        <v>0</v>
      </c>
    </row>
    <row r="133" spans="2:8" s="208" customFormat="1" x14ac:dyDescent="0.25">
      <c r="B133" s="207"/>
      <c r="C133" s="202"/>
      <c r="D133" s="203"/>
      <c r="E133" s="204" t="s">
        <v>20</v>
      </c>
      <c r="F133" s="205">
        <v>164477.92440000005</v>
      </c>
      <c r="G133" s="205">
        <v>14950.005000000001</v>
      </c>
      <c r="H133" s="206">
        <v>3.7741366879253828</v>
      </c>
    </row>
    <row r="134" spans="2:8" s="208" customFormat="1" x14ac:dyDescent="0.25">
      <c r="B134" s="207"/>
      <c r="C134" s="202"/>
      <c r="D134" s="203"/>
      <c r="E134" s="204" t="s">
        <v>28</v>
      </c>
      <c r="F134" s="205">
        <v>99.913799999999995</v>
      </c>
      <c r="G134" s="205">
        <v>0</v>
      </c>
      <c r="H134" s="206">
        <v>0</v>
      </c>
    </row>
    <row r="135" spans="2:8" s="208" customFormat="1" x14ac:dyDescent="0.25">
      <c r="B135" s="207"/>
      <c r="C135" s="202"/>
      <c r="D135" s="203"/>
      <c r="E135" s="204" t="s">
        <v>21</v>
      </c>
      <c r="F135" s="205">
        <v>799.27200000000005</v>
      </c>
      <c r="G135" s="205">
        <v>0</v>
      </c>
      <c r="H135" s="206">
        <v>0</v>
      </c>
    </row>
    <row r="136" spans="2:8" s="208" customFormat="1" x14ac:dyDescent="0.25">
      <c r="B136" s="207"/>
      <c r="C136" s="202"/>
      <c r="D136" s="203"/>
      <c r="E136" s="204" t="s">
        <v>24</v>
      </c>
      <c r="F136" s="205">
        <v>1898.2248000000002</v>
      </c>
      <c r="G136" s="205">
        <v>0</v>
      </c>
      <c r="H136" s="206">
        <v>0</v>
      </c>
    </row>
    <row r="137" spans="2:8" s="208" customFormat="1" x14ac:dyDescent="0.25">
      <c r="B137" s="207"/>
      <c r="C137" s="202"/>
      <c r="D137" s="203"/>
      <c r="E137" s="204"/>
      <c r="F137" s="205"/>
      <c r="G137" s="205"/>
      <c r="H137" s="206"/>
    </row>
    <row r="138" spans="2:8" s="208" customFormat="1" x14ac:dyDescent="0.25">
      <c r="B138" s="207" t="s">
        <v>269</v>
      </c>
      <c r="C138" s="202" t="s">
        <v>27</v>
      </c>
      <c r="D138" s="203">
        <v>13.323301621204346</v>
      </c>
      <c r="E138" s="204" t="s">
        <v>20</v>
      </c>
      <c r="F138" s="205">
        <v>196887.58089999997</v>
      </c>
      <c r="G138" s="205">
        <v>0</v>
      </c>
      <c r="H138" s="206">
        <v>0</v>
      </c>
    </row>
    <row r="139" spans="2:8" s="208" customFormat="1" x14ac:dyDescent="0.25">
      <c r="B139" s="207"/>
      <c r="C139" s="202"/>
      <c r="D139" s="203"/>
      <c r="E139" s="204" t="s">
        <v>28</v>
      </c>
      <c r="F139" s="205">
        <v>399.54300000000001</v>
      </c>
      <c r="G139" s="205">
        <v>0</v>
      </c>
      <c r="H139" s="206">
        <v>0</v>
      </c>
    </row>
    <row r="140" spans="2:8" s="208" customFormat="1" x14ac:dyDescent="0.25">
      <c r="B140" s="207"/>
      <c r="C140" s="202"/>
      <c r="D140" s="203"/>
      <c r="E140" s="204" t="s">
        <v>24</v>
      </c>
      <c r="F140" s="205">
        <v>4995.4036000000006</v>
      </c>
      <c r="G140" s="205">
        <v>0</v>
      </c>
      <c r="H140" s="206">
        <v>0</v>
      </c>
    </row>
    <row r="141" spans="2:8" s="208" customFormat="1" x14ac:dyDescent="0.25">
      <c r="B141" s="207"/>
      <c r="C141" s="202"/>
      <c r="D141" s="203"/>
      <c r="E141" s="204"/>
      <c r="F141" s="205"/>
      <c r="G141" s="205"/>
      <c r="H141" s="206"/>
    </row>
    <row r="142" spans="2:8" s="208" customFormat="1" x14ac:dyDescent="0.25">
      <c r="B142" s="207" t="s">
        <v>270</v>
      </c>
      <c r="C142" s="202" t="s">
        <v>31</v>
      </c>
      <c r="D142" s="203">
        <v>8.3121883458914692</v>
      </c>
      <c r="E142" s="204" t="s">
        <v>13</v>
      </c>
      <c r="F142" s="205">
        <v>2768.7263174000004</v>
      </c>
      <c r="G142" s="205">
        <v>2826.9810000000002</v>
      </c>
      <c r="H142" s="206">
        <v>3.6788143550199139</v>
      </c>
    </row>
    <row r="143" spans="2:8" s="208" customFormat="1" x14ac:dyDescent="0.25">
      <c r="B143" s="207"/>
      <c r="C143" s="202" t="s">
        <v>20</v>
      </c>
      <c r="D143" s="203">
        <v>5.6613570285261368</v>
      </c>
      <c r="E143" s="204" t="s">
        <v>12</v>
      </c>
      <c r="F143" s="205">
        <v>11872.186053124997</v>
      </c>
      <c r="G143" s="205">
        <v>332.58600000000001</v>
      </c>
      <c r="H143" s="206">
        <v>0.67255274127083198</v>
      </c>
    </row>
    <row r="144" spans="2:8" s="208" customFormat="1" x14ac:dyDescent="0.25">
      <c r="B144" s="207"/>
      <c r="C144" s="202" t="s">
        <v>5</v>
      </c>
      <c r="D144" s="203">
        <v>12.238616167789926</v>
      </c>
      <c r="E144" s="204" t="s">
        <v>25</v>
      </c>
      <c r="F144" s="205">
        <v>10429.355534025</v>
      </c>
      <c r="G144" s="205">
        <v>9540.7297500000004</v>
      </c>
      <c r="H144" s="206">
        <v>2.8552358303692946</v>
      </c>
    </row>
    <row r="145" spans="2:8" s="208" customFormat="1" x14ac:dyDescent="0.25">
      <c r="B145" s="207"/>
      <c r="C145" s="202" t="s">
        <v>27</v>
      </c>
      <c r="D145" s="203">
        <v>8.4775015620997518</v>
      </c>
      <c r="E145" s="204" t="s">
        <v>31</v>
      </c>
      <c r="F145" s="205">
        <v>545.16825340000003</v>
      </c>
      <c r="G145" s="205">
        <v>498.12450000000001</v>
      </c>
      <c r="H145" s="206">
        <v>6.094348778764525</v>
      </c>
    </row>
    <row r="146" spans="2:8" s="208" customFormat="1" x14ac:dyDescent="0.25">
      <c r="B146" s="207"/>
      <c r="C146" s="202" t="s">
        <v>21</v>
      </c>
      <c r="D146" s="203">
        <v>24.774216239438704</v>
      </c>
      <c r="E146" s="204" t="s">
        <v>32</v>
      </c>
      <c r="F146" s="205">
        <v>2876.9049319999999</v>
      </c>
      <c r="G146" s="205">
        <v>3048.7049999999999</v>
      </c>
      <c r="H146" s="206">
        <v>3.5912194517176776</v>
      </c>
    </row>
    <row r="147" spans="2:8" s="208" customFormat="1" x14ac:dyDescent="0.25">
      <c r="B147" s="207"/>
      <c r="C147" s="202" t="s">
        <v>24</v>
      </c>
      <c r="D147" s="203">
        <v>19.733716655328738</v>
      </c>
      <c r="E147" s="204" t="s">
        <v>11</v>
      </c>
      <c r="F147" s="205">
        <v>278.2559541</v>
      </c>
      <c r="G147" s="205">
        <v>378.77850000000001</v>
      </c>
      <c r="H147" s="206">
        <v>0.74161564105134103</v>
      </c>
    </row>
    <row r="148" spans="2:8" s="208" customFormat="1" x14ac:dyDescent="0.25">
      <c r="B148" s="207"/>
      <c r="C148" s="202"/>
      <c r="D148" s="203"/>
      <c r="E148" s="204" t="s">
        <v>7</v>
      </c>
      <c r="F148" s="205">
        <v>272.58412670000001</v>
      </c>
      <c r="G148" s="205">
        <v>249.06225000000001</v>
      </c>
      <c r="H148" s="206">
        <v>8.9810261970869529</v>
      </c>
    </row>
    <row r="149" spans="2:8" s="208" customFormat="1" x14ac:dyDescent="0.25">
      <c r="B149" s="207"/>
      <c r="C149" s="202"/>
      <c r="D149" s="203"/>
      <c r="E149" s="204" t="s">
        <v>10</v>
      </c>
      <c r="F149" s="205">
        <v>896.8400987</v>
      </c>
      <c r="G149" s="205">
        <v>1690.6455000000001</v>
      </c>
      <c r="H149" s="206">
        <v>2.4988319638784389</v>
      </c>
    </row>
    <row r="150" spans="2:8" s="208" customFormat="1" x14ac:dyDescent="0.25">
      <c r="B150" s="207"/>
      <c r="C150" s="202"/>
      <c r="D150" s="203"/>
      <c r="E150" s="204" t="s">
        <v>29</v>
      </c>
      <c r="F150" s="205">
        <v>930.56602750000002</v>
      </c>
      <c r="G150" s="205">
        <v>333.04792500000002</v>
      </c>
      <c r="H150" s="206">
        <v>1.1709948910286527</v>
      </c>
    </row>
    <row r="151" spans="2:8" s="208" customFormat="1" x14ac:dyDescent="0.25">
      <c r="B151" s="207"/>
      <c r="C151" s="202"/>
      <c r="D151" s="203"/>
      <c r="E151" s="204" t="s">
        <v>17</v>
      </c>
      <c r="F151" s="205">
        <v>3320.8000350000002</v>
      </c>
      <c r="G151" s="205">
        <v>3233.4749999999999</v>
      </c>
      <c r="H151" s="206">
        <v>2.2320719964200841</v>
      </c>
    </row>
    <row r="152" spans="2:8" s="208" customFormat="1" x14ac:dyDescent="0.25">
      <c r="B152" s="207"/>
      <c r="C152" s="202"/>
      <c r="D152" s="203"/>
      <c r="E152" s="204" t="s">
        <v>30</v>
      </c>
      <c r="F152" s="205">
        <v>1149.3939825</v>
      </c>
      <c r="G152" s="205">
        <v>1478.16</v>
      </c>
      <c r="H152" s="206">
        <v>1.9841706474239413</v>
      </c>
    </row>
    <row r="153" spans="2:8" s="208" customFormat="1" x14ac:dyDescent="0.25">
      <c r="B153" s="207"/>
      <c r="C153" s="202"/>
      <c r="D153" s="203"/>
      <c r="E153" s="204" t="s">
        <v>9</v>
      </c>
      <c r="F153" s="205">
        <v>3026.2919591</v>
      </c>
      <c r="G153" s="205">
        <v>5487.6689999999999</v>
      </c>
      <c r="H153" s="206">
        <v>4.136179884889672</v>
      </c>
    </row>
    <row r="154" spans="2:8" s="208" customFormat="1" x14ac:dyDescent="0.25">
      <c r="B154" s="207"/>
      <c r="C154" s="202"/>
      <c r="D154" s="203"/>
      <c r="E154" s="204" t="s">
        <v>20</v>
      </c>
      <c r="F154" s="205">
        <v>99543.425000000003</v>
      </c>
      <c r="G154" s="205">
        <v>0</v>
      </c>
      <c r="H154" s="206">
        <v>0</v>
      </c>
    </row>
    <row r="155" spans="2:8" s="208" customFormat="1" x14ac:dyDescent="0.25">
      <c r="B155" s="207"/>
      <c r="C155" s="202"/>
      <c r="D155" s="203"/>
      <c r="E155" s="204" t="s">
        <v>5</v>
      </c>
      <c r="F155" s="205">
        <v>2636.3504452000002</v>
      </c>
      <c r="G155" s="205">
        <v>0</v>
      </c>
      <c r="H155" s="206">
        <v>0</v>
      </c>
    </row>
    <row r="156" spans="2:8" s="208" customFormat="1" x14ac:dyDescent="0.25">
      <c r="B156" s="207"/>
      <c r="C156" s="202"/>
      <c r="D156" s="203"/>
      <c r="E156" s="204" t="s">
        <v>18</v>
      </c>
      <c r="F156" s="205">
        <v>2025.3802107999998</v>
      </c>
      <c r="G156" s="205">
        <v>2402.0100000000002</v>
      </c>
      <c r="H156" s="206">
        <v>1.4506736660450483</v>
      </c>
    </row>
    <row r="157" spans="2:8" s="208" customFormat="1" x14ac:dyDescent="0.25">
      <c r="B157" s="207"/>
      <c r="C157" s="202"/>
      <c r="D157" s="203"/>
      <c r="E157" s="204" t="s">
        <v>27</v>
      </c>
      <c r="F157" s="205">
        <v>4999.21</v>
      </c>
      <c r="G157" s="205">
        <v>0</v>
      </c>
      <c r="H157" s="206">
        <v>0</v>
      </c>
    </row>
    <row r="158" spans="2:8" s="208" customFormat="1" x14ac:dyDescent="0.25">
      <c r="B158" s="207"/>
      <c r="C158" s="202"/>
      <c r="D158" s="203"/>
      <c r="E158" s="204" t="s">
        <v>21</v>
      </c>
      <c r="F158" s="205">
        <v>1558.8191918</v>
      </c>
      <c r="G158" s="205">
        <v>0</v>
      </c>
      <c r="H158" s="206">
        <v>0</v>
      </c>
    </row>
    <row r="159" spans="2:8" s="208" customFormat="1" x14ac:dyDescent="0.25">
      <c r="B159" s="207"/>
      <c r="C159" s="202"/>
      <c r="D159" s="203"/>
      <c r="E159" s="204" t="s">
        <v>24</v>
      </c>
      <c r="F159" s="205">
        <v>519.60639729999991</v>
      </c>
      <c r="G159" s="205">
        <v>0</v>
      </c>
      <c r="H159" s="206">
        <v>0</v>
      </c>
    </row>
    <row r="160" spans="2:8" s="208" customFormat="1" x14ac:dyDescent="0.25">
      <c r="B160" s="207"/>
      <c r="C160" s="202"/>
      <c r="D160" s="203"/>
      <c r="E160" s="204"/>
      <c r="F160" s="205"/>
      <c r="G160" s="205"/>
      <c r="H160" s="206"/>
    </row>
    <row r="161" spans="2:8" s="208" customFormat="1" x14ac:dyDescent="0.25">
      <c r="B161" s="207" t="s">
        <v>271</v>
      </c>
      <c r="C161" s="202"/>
      <c r="D161" s="203"/>
      <c r="E161" s="204" t="s">
        <v>12</v>
      </c>
      <c r="F161" s="205">
        <v>2663.5831373439992</v>
      </c>
      <c r="G161" s="205">
        <v>346.64385600000003</v>
      </c>
      <c r="H161" s="206">
        <v>0.70098042490511192</v>
      </c>
    </row>
    <row r="162" spans="2:8" s="208" customFormat="1" x14ac:dyDescent="0.25">
      <c r="B162" s="207"/>
      <c r="C162" s="202"/>
      <c r="D162" s="203"/>
      <c r="E162" s="204"/>
      <c r="F162" s="205"/>
      <c r="G162" s="205"/>
      <c r="H162" s="206"/>
    </row>
    <row r="163" spans="2:8" s="208" customFormat="1" x14ac:dyDescent="0.25">
      <c r="B163" s="207" t="s">
        <v>272</v>
      </c>
      <c r="C163" s="202"/>
      <c r="D163" s="203"/>
      <c r="E163" s="204" t="s">
        <v>11</v>
      </c>
      <c r="F163" s="205">
        <v>1708.5876602000001</v>
      </c>
      <c r="G163" s="205">
        <v>0</v>
      </c>
      <c r="H163" s="206">
        <v>0</v>
      </c>
    </row>
    <row r="164" spans="2:8" s="208" customFormat="1" x14ac:dyDescent="0.25">
      <c r="B164" s="207"/>
      <c r="C164" s="202"/>
      <c r="D164" s="203"/>
      <c r="E164" s="204" t="s">
        <v>5</v>
      </c>
      <c r="F164" s="205">
        <v>1495.0142028</v>
      </c>
      <c r="G164" s="205">
        <v>0</v>
      </c>
      <c r="H164" s="206">
        <v>0</v>
      </c>
    </row>
    <row r="165" spans="2:8" s="208" customFormat="1" x14ac:dyDescent="0.25">
      <c r="B165" s="207"/>
      <c r="C165" s="202"/>
      <c r="D165" s="203"/>
      <c r="E165" s="204"/>
      <c r="F165" s="205"/>
      <c r="G165" s="205"/>
      <c r="H165" s="206"/>
    </row>
    <row r="166" spans="2:8" s="208" customFormat="1" x14ac:dyDescent="0.25">
      <c r="B166" s="207" t="s">
        <v>273</v>
      </c>
      <c r="C166" s="202"/>
      <c r="D166" s="203"/>
      <c r="E166" s="204" t="s">
        <v>13</v>
      </c>
      <c r="F166" s="205">
        <v>667.39002670000002</v>
      </c>
      <c r="G166" s="205">
        <v>678.81240000000003</v>
      </c>
      <c r="H166" s="206">
        <v>0.88335393887879665</v>
      </c>
    </row>
    <row r="167" spans="2:8" s="208" customFormat="1" x14ac:dyDescent="0.25">
      <c r="B167" s="207"/>
      <c r="C167" s="202"/>
      <c r="D167" s="203"/>
      <c r="E167" s="204" t="s">
        <v>12</v>
      </c>
      <c r="F167" s="205">
        <v>836.50276340000005</v>
      </c>
      <c r="G167" s="205">
        <v>0</v>
      </c>
      <c r="H167" s="206">
        <v>0</v>
      </c>
    </row>
    <row r="168" spans="2:8" s="208" customFormat="1" x14ac:dyDescent="0.25">
      <c r="B168" s="207"/>
      <c r="C168" s="202"/>
      <c r="D168" s="203"/>
      <c r="E168" s="204" t="s">
        <v>11</v>
      </c>
      <c r="F168" s="205">
        <v>102.84562570000001</v>
      </c>
      <c r="G168" s="205">
        <v>0</v>
      </c>
      <c r="H168" s="206">
        <v>0</v>
      </c>
    </row>
    <row r="169" spans="2:8" s="208" customFormat="1" x14ac:dyDescent="0.25">
      <c r="B169" s="207"/>
      <c r="C169" s="202"/>
      <c r="D169" s="203"/>
      <c r="E169" s="204" t="s">
        <v>10</v>
      </c>
      <c r="F169" s="205">
        <v>753.62324080000008</v>
      </c>
      <c r="G169" s="205">
        <v>646.48800000000006</v>
      </c>
      <c r="H169" s="206">
        <v>0.95553141014118237</v>
      </c>
    </row>
    <row r="170" spans="2:8" s="208" customFormat="1" x14ac:dyDescent="0.25">
      <c r="B170" s="207"/>
      <c r="C170" s="202"/>
      <c r="D170" s="203"/>
      <c r="E170" s="204" t="s">
        <v>9</v>
      </c>
      <c r="F170" s="205">
        <v>950.69309049999993</v>
      </c>
      <c r="G170" s="205">
        <v>969.73199999999997</v>
      </c>
      <c r="H170" s="206">
        <v>0.73090887809265315</v>
      </c>
    </row>
    <row r="171" spans="2:8" s="208" customFormat="1" x14ac:dyDescent="0.25">
      <c r="B171" s="207"/>
      <c r="C171" s="202"/>
      <c r="D171" s="203"/>
      <c r="E171" s="204"/>
      <c r="F171" s="205"/>
      <c r="G171" s="205"/>
      <c r="H171" s="206"/>
    </row>
    <row r="172" spans="2:8" s="208" customFormat="1" x14ac:dyDescent="0.25">
      <c r="B172" s="207" t="s">
        <v>274</v>
      </c>
      <c r="C172" s="202"/>
      <c r="D172" s="203"/>
      <c r="E172" s="204" t="s">
        <v>13</v>
      </c>
      <c r="F172" s="205">
        <v>1060.8279589000001</v>
      </c>
      <c r="G172" s="205">
        <v>936.14850000000001</v>
      </c>
      <c r="H172" s="206">
        <v>1.2182312297926161</v>
      </c>
    </row>
    <row r="173" spans="2:8" s="208" customFormat="1" x14ac:dyDescent="0.25">
      <c r="B173" s="207"/>
      <c r="C173" s="202"/>
      <c r="D173" s="203"/>
      <c r="E173" s="204" t="s">
        <v>12</v>
      </c>
      <c r="F173" s="205">
        <v>2392.7275145499998</v>
      </c>
      <c r="G173" s="205">
        <v>0</v>
      </c>
      <c r="H173" s="206">
        <v>0</v>
      </c>
    </row>
    <row r="174" spans="2:8" s="208" customFormat="1" x14ac:dyDescent="0.25">
      <c r="B174" s="207"/>
      <c r="C174" s="202"/>
      <c r="D174" s="203"/>
      <c r="E174" s="204" t="s">
        <v>11</v>
      </c>
      <c r="F174" s="205">
        <v>123.7643051</v>
      </c>
      <c r="G174" s="205">
        <v>0</v>
      </c>
      <c r="H174" s="206">
        <v>0</v>
      </c>
    </row>
    <row r="175" spans="2:8" s="208" customFormat="1" x14ac:dyDescent="0.25">
      <c r="B175" s="207"/>
      <c r="C175" s="202"/>
      <c r="D175" s="203"/>
      <c r="E175" s="204" t="s">
        <v>9</v>
      </c>
      <c r="F175" s="205">
        <v>983.82716750000009</v>
      </c>
      <c r="G175" s="205">
        <v>1003.01625</v>
      </c>
      <c r="H175" s="206">
        <v>0.75599596795423896</v>
      </c>
    </row>
    <row r="176" spans="2:8" s="208" customFormat="1" x14ac:dyDescent="0.25">
      <c r="B176" s="207"/>
      <c r="C176" s="202"/>
      <c r="D176" s="203"/>
      <c r="E176" s="204"/>
      <c r="F176" s="205"/>
      <c r="G176" s="205"/>
      <c r="H176" s="206"/>
    </row>
    <row r="177" spans="2:8" s="208" customFormat="1" x14ac:dyDescent="0.25">
      <c r="B177" s="207" t="s">
        <v>275</v>
      </c>
      <c r="C177" s="202"/>
      <c r="D177" s="203"/>
      <c r="E177" s="204" t="s">
        <v>12</v>
      </c>
      <c r="F177" s="205">
        <v>470.54478720000003</v>
      </c>
      <c r="G177" s="205">
        <v>0</v>
      </c>
      <c r="H177" s="206">
        <v>0</v>
      </c>
    </row>
    <row r="178" spans="2:8" s="208" customFormat="1" x14ac:dyDescent="0.25">
      <c r="B178" s="207"/>
      <c r="C178" s="202"/>
      <c r="D178" s="203"/>
      <c r="E178" s="204" t="s">
        <v>10</v>
      </c>
      <c r="F178" s="205">
        <v>510.51093829999996</v>
      </c>
      <c r="G178" s="205">
        <v>0</v>
      </c>
      <c r="H178" s="206">
        <v>0</v>
      </c>
    </row>
    <row r="179" spans="2:8" s="208" customFormat="1" x14ac:dyDescent="0.25">
      <c r="B179" s="207"/>
      <c r="C179" s="202"/>
      <c r="D179" s="203"/>
      <c r="E179" s="204" t="s">
        <v>8</v>
      </c>
      <c r="F179" s="205">
        <v>287.84776730000004</v>
      </c>
      <c r="G179" s="205">
        <v>0</v>
      </c>
      <c r="H179" s="206">
        <v>0</v>
      </c>
    </row>
    <row r="180" spans="2:8" s="208" customFormat="1" x14ac:dyDescent="0.25">
      <c r="B180" s="207"/>
      <c r="C180" s="202"/>
      <c r="D180" s="203"/>
      <c r="E180" s="204"/>
      <c r="F180" s="205"/>
      <c r="G180" s="205"/>
      <c r="H180" s="206"/>
    </row>
    <row r="181" spans="2:8" s="208" customFormat="1" x14ac:dyDescent="0.25">
      <c r="B181" s="207" t="s">
        <v>276</v>
      </c>
      <c r="C181" s="202" t="s">
        <v>31</v>
      </c>
      <c r="D181" s="203">
        <v>10.514634786227468</v>
      </c>
      <c r="E181" s="204" t="s">
        <v>12</v>
      </c>
      <c r="F181" s="205">
        <v>7417.1990183500011</v>
      </c>
      <c r="G181" s="205">
        <v>11.557449999999999</v>
      </c>
      <c r="H181" s="206">
        <v>2.3371382678767528E-2</v>
      </c>
    </row>
    <row r="182" spans="2:8" s="208" customFormat="1" x14ac:dyDescent="0.25">
      <c r="B182" s="207"/>
      <c r="C182" s="202"/>
      <c r="D182" s="203"/>
      <c r="E182" s="204" t="s">
        <v>25</v>
      </c>
      <c r="F182" s="205">
        <v>402.34705730000007</v>
      </c>
      <c r="G182" s="205">
        <v>0</v>
      </c>
      <c r="H182" s="206">
        <v>0</v>
      </c>
    </row>
    <row r="183" spans="2:8" s="208" customFormat="1" x14ac:dyDescent="0.25">
      <c r="B183" s="207"/>
      <c r="C183" s="202"/>
      <c r="D183" s="203"/>
      <c r="E183" s="204" t="s">
        <v>29</v>
      </c>
      <c r="F183" s="205">
        <v>251.97665019999999</v>
      </c>
      <c r="G183" s="205">
        <v>0</v>
      </c>
      <c r="H183" s="206">
        <v>0</v>
      </c>
    </row>
    <row r="184" spans="2:8" s="208" customFormat="1" x14ac:dyDescent="0.25">
      <c r="B184" s="207"/>
      <c r="C184" s="202"/>
      <c r="D184" s="203"/>
      <c r="E184" s="204" t="s">
        <v>30</v>
      </c>
      <c r="F184" s="205">
        <v>502.33613509999998</v>
      </c>
      <c r="G184" s="205">
        <v>0</v>
      </c>
      <c r="H184" s="206">
        <v>0</v>
      </c>
    </row>
    <row r="185" spans="2:8" s="208" customFormat="1" x14ac:dyDescent="0.25">
      <c r="B185" s="207"/>
      <c r="C185" s="202"/>
      <c r="D185" s="203"/>
      <c r="E185" s="204" t="s">
        <v>8</v>
      </c>
      <c r="F185" s="205">
        <v>1270.929067</v>
      </c>
      <c r="G185" s="205">
        <v>1121.7525000000001</v>
      </c>
      <c r="H185" s="206">
        <v>0.93417114704077153</v>
      </c>
    </row>
    <row r="186" spans="2:8" s="208" customFormat="1" x14ac:dyDescent="0.25">
      <c r="B186" s="207"/>
      <c r="C186" s="202"/>
      <c r="D186" s="203"/>
      <c r="E186" s="204"/>
      <c r="F186" s="205"/>
      <c r="G186" s="205"/>
      <c r="H186" s="206"/>
    </row>
    <row r="187" spans="2:8" s="208" customFormat="1" x14ac:dyDescent="0.25">
      <c r="B187" s="207" t="s">
        <v>277</v>
      </c>
      <c r="C187" s="202" t="s">
        <v>27</v>
      </c>
      <c r="D187" s="203">
        <v>7.7</v>
      </c>
      <c r="E187" s="204" t="s">
        <v>25</v>
      </c>
      <c r="F187" s="205">
        <v>2497.3649999999998</v>
      </c>
      <c r="G187" s="205">
        <v>0</v>
      </c>
      <c r="H187" s="206">
        <v>0</v>
      </c>
    </row>
    <row r="188" spans="2:8" s="208" customFormat="1" x14ac:dyDescent="0.25">
      <c r="B188" s="207"/>
      <c r="C188" s="202"/>
      <c r="D188" s="203"/>
      <c r="E188" s="204" t="s">
        <v>20</v>
      </c>
      <c r="F188" s="205">
        <v>86878.475999999995</v>
      </c>
      <c r="G188" s="205">
        <v>0</v>
      </c>
      <c r="H188" s="206">
        <v>0</v>
      </c>
    </row>
    <row r="189" spans="2:8" s="208" customFormat="1" x14ac:dyDescent="0.25">
      <c r="B189" s="207"/>
      <c r="C189" s="202"/>
      <c r="D189" s="203"/>
      <c r="E189" s="204" t="s">
        <v>21</v>
      </c>
      <c r="F189" s="205">
        <v>498.48399999999998</v>
      </c>
      <c r="G189" s="205">
        <v>0</v>
      </c>
      <c r="H189" s="206">
        <v>0</v>
      </c>
    </row>
    <row r="190" spans="2:8" s="208" customFormat="1" x14ac:dyDescent="0.25">
      <c r="B190" s="207"/>
      <c r="C190" s="202"/>
      <c r="D190" s="203"/>
      <c r="E190" s="204"/>
      <c r="F190" s="205"/>
      <c r="G190" s="205"/>
      <c r="H190" s="206"/>
    </row>
    <row r="191" spans="2:8" s="208" customFormat="1" x14ac:dyDescent="0.25">
      <c r="B191" s="207" t="s">
        <v>278</v>
      </c>
      <c r="C191" s="202" t="s">
        <v>20</v>
      </c>
      <c r="D191" s="203">
        <v>7.2860636042966069</v>
      </c>
      <c r="E191" s="204" t="s">
        <v>13</v>
      </c>
      <c r="F191" s="205">
        <v>4807.9932903999998</v>
      </c>
      <c r="G191" s="205">
        <v>1480.1355000000001</v>
      </c>
      <c r="H191" s="206">
        <v>1.9261338243074775</v>
      </c>
    </row>
    <row r="192" spans="2:8" s="208" customFormat="1" x14ac:dyDescent="0.25">
      <c r="B192" s="207"/>
      <c r="C192" s="202"/>
      <c r="D192" s="203"/>
      <c r="E192" s="204" t="s">
        <v>12</v>
      </c>
      <c r="F192" s="205">
        <v>4792.8058638500006</v>
      </c>
      <c r="G192" s="205">
        <v>0</v>
      </c>
      <c r="H192" s="206">
        <v>0</v>
      </c>
    </row>
    <row r="193" spans="2:8" s="208" customFormat="1" x14ac:dyDescent="0.25">
      <c r="B193" s="207"/>
      <c r="C193" s="202"/>
      <c r="D193" s="203"/>
      <c r="E193" s="204" t="s">
        <v>25</v>
      </c>
      <c r="F193" s="205">
        <v>2021.2723013999998</v>
      </c>
      <c r="G193" s="205">
        <v>0</v>
      </c>
      <c r="H193" s="206">
        <v>0</v>
      </c>
    </row>
    <row r="194" spans="2:8" s="208" customFormat="1" x14ac:dyDescent="0.25">
      <c r="B194" s="207"/>
      <c r="C194" s="202"/>
      <c r="D194" s="203"/>
      <c r="E194" s="204" t="s">
        <v>22</v>
      </c>
      <c r="F194" s="205">
        <v>139.028874</v>
      </c>
      <c r="G194" s="205">
        <v>0</v>
      </c>
      <c r="H194" s="206">
        <v>0</v>
      </c>
    </row>
    <row r="195" spans="2:8" s="208" customFormat="1" x14ac:dyDescent="0.25">
      <c r="B195" s="207"/>
      <c r="C195" s="202"/>
      <c r="D195" s="203"/>
      <c r="E195" s="204" t="s">
        <v>11</v>
      </c>
      <c r="F195" s="205">
        <v>9449.7060485000002</v>
      </c>
      <c r="G195" s="205">
        <v>3015.5653000000002</v>
      </c>
      <c r="H195" s="206">
        <v>5.90421682617065</v>
      </c>
    </row>
    <row r="196" spans="2:8" s="208" customFormat="1" x14ac:dyDescent="0.25">
      <c r="B196" s="207"/>
      <c r="C196" s="202"/>
      <c r="D196" s="203"/>
      <c r="E196" s="204" t="s">
        <v>7</v>
      </c>
      <c r="F196" s="205">
        <v>358.93486849999999</v>
      </c>
      <c r="G196" s="205">
        <v>149.1294</v>
      </c>
      <c r="H196" s="206">
        <v>5.3775112372744527</v>
      </c>
    </row>
    <row r="197" spans="2:8" s="208" customFormat="1" x14ac:dyDescent="0.25">
      <c r="B197" s="207"/>
      <c r="C197" s="202"/>
      <c r="D197" s="203"/>
      <c r="E197" s="204" t="s">
        <v>29</v>
      </c>
      <c r="F197" s="205">
        <v>500.48932530000002</v>
      </c>
      <c r="G197" s="205">
        <v>0</v>
      </c>
      <c r="H197" s="206">
        <v>0</v>
      </c>
    </row>
    <row r="198" spans="2:8" s="208" customFormat="1" x14ac:dyDescent="0.25">
      <c r="B198" s="207"/>
      <c r="C198" s="202"/>
      <c r="D198" s="203"/>
      <c r="E198" s="204" t="s">
        <v>20</v>
      </c>
      <c r="F198" s="205">
        <v>49639.64</v>
      </c>
      <c r="G198" s="205">
        <v>0</v>
      </c>
      <c r="H198" s="206">
        <v>0</v>
      </c>
    </row>
    <row r="199" spans="2:8" s="208" customFormat="1" x14ac:dyDescent="0.25">
      <c r="B199" s="207"/>
      <c r="C199" s="202"/>
      <c r="D199" s="203"/>
      <c r="E199" s="204" t="s">
        <v>5</v>
      </c>
      <c r="F199" s="205">
        <v>6871.3149708999999</v>
      </c>
      <c r="G199" s="205">
        <v>497.09800000000001</v>
      </c>
      <c r="H199" s="206">
        <v>2.5290458187609706</v>
      </c>
    </row>
    <row r="200" spans="2:8" s="208" customFormat="1" x14ac:dyDescent="0.25">
      <c r="B200" s="207"/>
      <c r="C200" s="202"/>
      <c r="D200" s="203"/>
      <c r="E200" s="204" t="s">
        <v>4</v>
      </c>
      <c r="F200" s="205">
        <v>508.81256439999999</v>
      </c>
      <c r="G200" s="205">
        <v>149.1294</v>
      </c>
      <c r="H200" s="206">
        <v>4.2885245544550079</v>
      </c>
    </row>
    <row r="201" spans="2:8" s="208" customFormat="1" x14ac:dyDescent="0.25">
      <c r="B201" s="207"/>
      <c r="C201" s="202"/>
      <c r="D201" s="203"/>
      <c r="E201" s="204" t="s">
        <v>21</v>
      </c>
      <c r="F201" s="205">
        <v>3340.8383054999999</v>
      </c>
      <c r="G201" s="205">
        <v>2079.2384000000002</v>
      </c>
      <c r="H201" s="206">
        <v>7.3478023422453891</v>
      </c>
    </row>
    <row r="202" spans="2:8" s="208" customFormat="1" x14ac:dyDescent="0.25">
      <c r="B202" s="207"/>
      <c r="C202" s="202"/>
      <c r="D202" s="203"/>
      <c r="E202" s="204"/>
      <c r="F202" s="205"/>
      <c r="G202" s="205"/>
      <c r="H202" s="206"/>
    </row>
    <row r="203" spans="2:8" s="208" customFormat="1" x14ac:dyDescent="0.25">
      <c r="B203" s="207" t="s">
        <v>279</v>
      </c>
      <c r="C203" s="202" t="s">
        <v>28</v>
      </c>
      <c r="D203" s="203">
        <v>50.080429348773116</v>
      </c>
      <c r="E203" s="204" t="s">
        <v>20</v>
      </c>
      <c r="F203" s="205">
        <v>11371.487499999999</v>
      </c>
      <c r="G203" s="205">
        <v>0</v>
      </c>
      <c r="H203" s="206">
        <v>0</v>
      </c>
    </row>
    <row r="204" spans="2:8" s="208" customFormat="1" x14ac:dyDescent="0.25">
      <c r="B204" s="207"/>
      <c r="C204" s="202"/>
      <c r="D204" s="203"/>
      <c r="E204" s="204" t="s">
        <v>28</v>
      </c>
      <c r="F204" s="205">
        <v>197.76499999999999</v>
      </c>
      <c r="G204" s="205">
        <v>0</v>
      </c>
      <c r="H204" s="206">
        <v>0</v>
      </c>
    </row>
    <row r="205" spans="2:8" s="208" customFormat="1" x14ac:dyDescent="0.25">
      <c r="B205" s="207"/>
      <c r="C205" s="202"/>
      <c r="D205" s="203"/>
      <c r="E205" s="204" t="s">
        <v>21</v>
      </c>
      <c r="F205" s="205">
        <v>791.06</v>
      </c>
      <c r="G205" s="205">
        <v>0</v>
      </c>
      <c r="H205" s="206">
        <v>0</v>
      </c>
    </row>
    <row r="206" spans="2:8" s="208" customFormat="1" x14ac:dyDescent="0.25">
      <c r="B206" s="207"/>
      <c r="C206" s="202"/>
      <c r="D206" s="203"/>
      <c r="E206" s="204"/>
      <c r="F206" s="205"/>
      <c r="G206" s="205"/>
      <c r="H206" s="206"/>
    </row>
    <row r="207" spans="2:8" s="208" customFormat="1" x14ac:dyDescent="0.25">
      <c r="B207" s="207" t="s">
        <v>280</v>
      </c>
      <c r="C207" s="202" t="s">
        <v>20</v>
      </c>
      <c r="D207" s="203">
        <v>5.2681403962292759</v>
      </c>
      <c r="E207" s="204" t="s">
        <v>12</v>
      </c>
      <c r="F207" s="205">
        <v>11609.7516347</v>
      </c>
      <c r="G207" s="205">
        <v>0</v>
      </c>
      <c r="H207" s="206">
        <v>0</v>
      </c>
    </row>
    <row r="208" spans="2:8" s="208" customFormat="1" x14ac:dyDescent="0.25">
      <c r="B208" s="207"/>
      <c r="C208" s="202" t="s">
        <v>27</v>
      </c>
      <c r="D208" s="203">
        <v>30.596537894757919</v>
      </c>
      <c r="E208" s="204" t="s">
        <v>25</v>
      </c>
      <c r="F208" s="205">
        <v>230.96895000000001</v>
      </c>
      <c r="G208" s="205">
        <v>0</v>
      </c>
      <c r="H208" s="206">
        <v>0</v>
      </c>
    </row>
    <row r="209" spans="2:8" s="208" customFormat="1" x14ac:dyDescent="0.25">
      <c r="B209" s="207"/>
      <c r="C209" s="202"/>
      <c r="D209" s="203"/>
      <c r="E209" s="204" t="s">
        <v>32</v>
      </c>
      <c r="F209" s="205">
        <v>1023.2280801000001</v>
      </c>
      <c r="G209" s="205">
        <v>0</v>
      </c>
      <c r="H209" s="206">
        <v>0</v>
      </c>
    </row>
    <row r="210" spans="2:8" s="208" customFormat="1" x14ac:dyDescent="0.25">
      <c r="B210" s="207"/>
      <c r="C210" s="202"/>
      <c r="D210" s="203"/>
      <c r="E210" s="204" t="s">
        <v>30</v>
      </c>
      <c r="F210" s="205">
        <v>629.49310349999996</v>
      </c>
      <c r="G210" s="205">
        <v>0</v>
      </c>
      <c r="H210" s="206">
        <v>0</v>
      </c>
    </row>
    <row r="211" spans="2:8" s="208" customFormat="1" x14ac:dyDescent="0.25">
      <c r="B211" s="207"/>
      <c r="C211" s="202"/>
      <c r="D211" s="203"/>
      <c r="E211" s="204"/>
      <c r="F211" s="205"/>
      <c r="G211" s="205"/>
      <c r="H211" s="206"/>
    </row>
    <row r="212" spans="2:8" s="208" customFormat="1" x14ac:dyDescent="0.25">
      <c r="B212" s="207" t="s">
        <v>281</v>
      </c>
      <c r="C212" s="202" t="s">
        <v>20</v>
      </c>
      <c r="D212" s="203">
        <v>8.6446911056344575</v>
      </c>
      <c r="E212" s="204" t="s">
        <v>13</v>
      </c>
      <c r="F212" s="205">
        <v>5607.5577465999995</v>
      </c>
      <c r="G212" s="205">
        <v>0</v>
      </c>
      <c r="H212" s="206">
        <v>0</v>
      </c>
    </row>
    <row r="213" spans="2:8" s="208" customFormat="1" x14ac:dyDescent="0.25">
      <c r="B213" s="207"/>
      <c r="C213" s="202"/>
      <c r="D213" s="203"/>
      <c r="E213" s="204" t="s">
        <v>25</v>
      </c>
      <c r="F213" s="205">
        <v>15001.331760199999</v>
      </c>
      <c r="G213" s="205">
        <v>1443.7355</v>
      </c>
      <c r="H213" s="206">
        <v>0.43206394449817936</v>
      </c>
    </row>
    <row r="214" spans="2:8" s="208" customFormat="1" x14ac:dyDescent="0.25">
      <c r="B214" s="207"/>
      <c r="C214" s="202"/>
      <c r="D214" s="203"/>
      <c r="E214" s="204" t="s">
        <v>31</v>
      </c>
      <c r="F214" s="205">
        <v>8518.4604868000006</v>
      </c>
      <c r="G214" s="205">
        <v>781.18320000000006</v>
      </c>
      <c r="H214" s="206">
        <v>9.5574557784476841</v>
      </c>
    </row>
    <row r="215" spans="2:8" s="208" customFormat="1" x14ac:dyDescent="0.25">
      <c r="B215" s="207"/>
      <c r="C215" s="202"/>
      <c r="D215" s="203"/>
      <c r="E215" s="204" t="s">
        <v>11</v>
      </c>
      <c r="F215" s="205">
        <v>17741.819457500002</v>
      </c>
      <c r="G215" s="205">
        <v>0</v>
      </c>
      <c r="H215" s="206">
        <v>0</v>
      </c>
    </row>
    <row r="216" spans="2:8" s="208" customFormat="1" x14ac:dyDescent="0.25">
      <c r="B216" s="207"/>
      <c r="C216" s="202"/>
      <c r="D216" s="203"/>
      <c r="E216" s="204" t="s">
        <v>7</v>
      </c>
      <c r="F216" s="205">
        <v>1506.0168034000003</v>
      </c>
      <c r="G216" s="205">
        <v>195.29580000000001</v>
      </c>
      <c r="H216" s="206">
        <v>7.0422422345459976</v>
      </c>
    </row>
    <row r="217" spans="2:8" s="208" customFormat="1" x14ac:dyDescent="0.25">
      <c r="B217" s="207"/>
      <c r="C217" s="202"/>
      <c r="D217" s="203"/>
      <c r="E217" s="204" t="s">
        <v>6</v>
      </c>
      <c r="F217" s="205">
        <v>3014.9861918000001</v>
      </c>
      <c r="G217" s="205">
        <v>0</v>
      </c>
      <c r="H217" s="206">
        <v>0</v>
      </c>
    </row>
    <row r="218" spans="2:8" s="208" customFormat="1" x14ac:dyDescent="0.25">
      <c r="B218" s="207"/>
      <c r="C218" s="202"/>
      <c r="D218" s="203"/>
      <c r="E218" s="204" t="s">
        <v>20</v>
      </c>
      <c r="F218" s="205">
        <v>321806.27694519999</v>
      </c>
      <c r="G218" s="205">
        <v>19817.28</v>
      </c>
      <c r="H218" s="206">
        <v>5.0028828420385105</v>
      </c>
    </row>
    <row r="219" spans="2:8" s="208" customFormat="1" x14ac:dyDescent="0.25">
      <c r="B219" s="207"/>
      <c r="C219" s="202"/>
      <c r="D219" s="203"/>
      <c r="E219" s="204" t="s">
        <v>5</v>
      </c>
      <c r="F219" s="205">
        <v>26752.321193199994</v>
      </c>
      <c r="G219" s="205">
        <v>0</v>
      </c>
      <c r="H219" s="206">
        <v>0</v>
      </c>
    </row>
    <row r="220" spans="2:8" s="208" customFormat="1" x14ac:dyDescent="0.25">
      <c r="B220" s="207"/>
      <c r="C220" s="202"/>
      <c r="D220" s="203"/>
      <c r="E220" s="204" t="s">
        <v>4</v>
      </c>
      <c r="F220" s="205">
        <v>559.69524799999999</v>
      </c>
      <c r="G220" s="205">
        <v>0</v>
      </c>
      <c r="H220" s="206">
        <v>0</v>
      </c>
    </row>
    <row r="221" spans="2:8" s="208" customFormat="1" x14ac:dyDescent="0.25">
      <c r="B221" s="207"/>
      <c r="C221" s="202"/>
      <c r="D221" s="203"/>
      <c r="E221" s="204" t="s">
        <v>27</v>
      </c>
      <c r="F221" s="205">
        <v>3998.752</v>
      </c>
      <c r="G221" s="205">
        <v>0</v>
      </c>
      <c r="H221" s="206">
        <v>0</v>
      </c>
    </row>
    <row r="222" spans="2:8" s="208" customFormat="1" x14ac:dyDescent="0.25">
      <c r="B222" s="207"/>
      <c r="C222" s="202"/>
      <c r="D222" s="203"/>
      <c r="E222" s="204" t="s">
        <v>21</v>
      </c>
      <c r="F222" s="205">
        <v>6860.961309100001</v>
      </c>
      <c r="G222" s="205">
        <v>954.37</v>
      </c>
      <c r="H222" s="206">
        <v>3.3726397710665266</v>
      </c>
    </row>
    <row r="223" spans="2:8" s="208" customFormat="1" x14ac:dyDescent="0.25">
      <c r="B223" s="207"/>
      <c r="C223" s="202"/>
      <c r="D223" s="203"/>
      <c r="E223" s="204" t="s">
        <v>24</v>
      </c>
      <c r="F223" s="205">
        <v>8361.6313081999997</v>
      </c>
      <c r="G223" s="205">
        <v>4928.085</v>
      </c>
      <c r="H223" s="206">
        <v>9.5032474927570476</v>
      </c>
    </row>
    <row r="224" spans="2:8" s="208" customFormat="1" x14ac:dyDescent="0.25">
      <c r="B224" s="207"/>
      <c r="C224" s="202"/>
      <c r="D224" s="203"/>
      <c r="E224" s="204"/>
      <c r="F224" s="205"/>
      <c r="G224" s="205"/>
      <c r="H224" s="206"/>
    </row>
    <row r="225" spans="2:8" s="208" customFormat="1" x14ac:dyDescent="0.25">
      <c r="B225" s="207" t="s">
        <v>282</v>
      </c>
      <c r="C225" s="202" t="s">
        <v>12</v>
      </c>
      <c r="D225" s="203">
        <v>5.0899444716382325</v>
      </c>
      <c r="E225" s="204" t="s">
        <v>25</v>
      </c>
      <c r="F225" s="205">
        <v>1351.026986055</v>
      </c>
      <c r="G225" s="205">
        <v>0</v>
      </c>
      <c r="H225" s="206">
        <v>0</v>
      </c>
    </row>
    <row r="226" spans="2:8" s="208" customFormat="1" x14ac:dyDescent="0.25">
      <c r="B226" s="207"/>
      <c r="C226" s="202"/>
      <c r="D226" s="203"/>
      <c r="E226" s="204" t="s">
        <v>32</v>
      </c>
      <c r="F226" s="205">
        <v>158.72443800000002</v>
      </c>
      <c r="G226" s="205">
        <v>0</v>
      </c>
      <c r="H226" s="206">
        <v>0</v>
      </c>
    </row>
    <row r="227" spans="2:8" s="208" customFormat="1" x14ac:dyDescent="0.25">
      <c r="B227" s="207"/>
      <c r="C227" s="202"/>
      <c r="D227" s="203"/>
      <c r="E227" s="204" t="s">
        <v>29</v>
      </c>
      <c r="F227" s="205">
        <v>50.029628000000002</v>
      </c>
      <c r="G227" s="205">
        <v>0</v>
      </c>
      <c r="H227" s="206">
        <v>0</v>
      </c>
    </row>
    <row r="228" spans="2:8" s="208" customFormat="1" x14ac:dyDescent="0.25">
      <c r="B228" s="207"/>
      <c r="C228" s="202"/>
      <c r="D228" s="203"/>
      <c r="E228" s="204" t="s">
        <v>14</v>
      </c>
      <c r="F228" s="205">
        <v>496.977852466</v>
      </c>
      <c r="G228" s="205">
        <v>0</v>
      </c>
      <c r="H228" s="206">
        <v>0</v>
      </c>
    </row>
    <row r="229" spans="2:8" s="208" customFormat="1" x14ac:dyDescent="0.25">
      <c r="B229" s="207"/>
      <c r="C229" s="202"/>
      <c r="D229" s="203"/>
      <c r="E229" s="204" t="s">
        <v>15</v>
      </c>
      <c r="F229" s="205">
        <v>1069.1457213239999</v>
      </c>
      <c r="G229" s="205">
        <v>0</v>
      </c>
      <c r="H229" s="206">
        <v>0</v>
      </c>
    </row>
    <row r="230" spans="2:8" s="208" customFormat="1" x14ac:dyDescent="0.25">
      <c r="B230" s="207"/>
      <c r="C230" s="202"/>
      <c r="D230" s="203"/>
      <c r="E230" s="204" t="s">
        <v>30</v>
      </c>
      <c r="F230" s="205">
        <v>533.88609369999995</v>
      </c>
      <c r="G230" s="205">
        <v>0</v>
      </c>
      <c r="H230" s="206">
        <v>0</v>
      </c>
    </row>
    <row r="231" spans="2:8" s="208" customFormat="1" x14ac:dyDescent="0.25">
      <c r="B231" s="207"/>
      <c r="C231" s="202"/>
      <c r="D231" s="203"/>
      <c r="E231" s="204" t="s">
        <v>9</v>
      </c>
      <c r="F231" s="205">
        <v>1020.6569260379999</v>
      </c>
      <c r="G231" s="205">
        <v>0</v>
      </c>
      <c r="H231" s="206">
        <v>0</v>
      </c>
    </row>
    <row r="232" spans="2:8" s="208" customFormat="1" x14ac:dyDescent="0.25">
      <c r="B232" s="207"/>
      <c r="C232" s="202"/>
      <c r="D232" s="203"/>
      <c r="E232" s="204" t="s">
        <v>18</v>
      </c>
      <c r="F232" s="205">
        <v>1828.165068952</v>
      </c>
      <c r="G232" s="205">
        <v>0</v>
      </c>
      <c r="H232" s="206">
        <v>0</v>
      </c>
    </row>
    <row r="233" spans="2:8" s="208" customFormat="1" x14ac:dyDescent="0.25">
      <c r="B233" s="207"/>
      <c r="C233" s="202"/>
      <c r="D233" s="203"/>
      <c r="E233" s="204"/>
      <c r="F233" s="205"/>
      <c r="G233" s="205"/>
      <c r="H233" s="206"/>
    </row>
    <row r="234" spans="2:8" s="208" customFormat="1" x14ac:dyDescent="0.25">
      <c r="B234" s="207" t="s">
        <v>283</v>
      </c>
      <c r="C234" s="202" t="s">
        <v>20</v>
      </c>
      <c r="D234" s="203">
        <v>5.7133108365118961</v>
      </c>
      <c r="E234" s="204" t="s">
        <v>12</v>
      </c>
      <c r="F234" s="205">
        <v>9461.5227297499987</v>
      </c>
      <c r="G234" s="205">
        <v>0</v>
      </c>
      <c r="H234" s="206">
        <v>0</v>
      </c>
    </row>
    <row r="235" spans="2:8" s="208" customFormat="1" x14ac:dyDescent="0.25">
      <c r="B235" s="207"/>
      <c r="C235" s="202"/>
      <c r="D235" s="203"/>
      <c r="E235" s="204" t="s">
        <v>25</v>
      </c>
      <c r="F235" s="205">
        <v>1494.4965606000001</v>
      </c>
      <c r="G235" s="205">
        <v>0</v>
      </c>
      <c r="H235" s="206">
        <v>0</v>
      </c>
    </row>
    <row r="236" spans="2:8" s="208" customFormat="1" x14ac:dyDescent="0.25">
      <c r="B236" s="207"/>
      <c r="C236" s="202"/>
      <c r="D236" s="203"/>
      <c r="E236" s="204" t="s">
        <v>29</v>
      </c>
      <c r="F236" s="205">
        <v>2709.2855074999998</v>
      </c>
      <c r="G236" s="205">
        <v>0</v>
      </c>
      <c r="H236" s="206">
        <v>0</v>
      </c>
    </row>
    <row r="237" spans="2:8" s="208" customFormat="1" x14ac:dyDescent="0.25">
      <c r="B237" s="207"/>
      <c r="C237" s="202"/>
      <c r="D237" s="203"/>
      <c r="E237" s="204"/>
      <c r="F237" s="205"/>
      <c r="G237" s="205"/>
      <c r="H237" s="206"/>
    </row>
    <row r="238" spans="2:8" s="208" customFormat="1" x14ac:dyDescent="0.25">
      <c r="B238" s="207" t="s">
        <v>284</v>
      </c>
      <c r="C238" s="202" t="s">
        <v>20</v>
      </c>
      <c r="D238" s="203">
        <v>7.3111569402251817</v>
      </c>
      <c r="E238" s="204" t="s">
        <v>12</v>
      </c>
      <c r="F238" s="205">
        <v>189.4900178</v>
      </c>
      <c r="G238" s="205">
        <v>0</v>
      </c>
      <c r="H238" s="206">
        <v>0</v>
      </c>
    </row>
    <row r="239" spans="2:8" s="208" customFormat="1" x14ac:dyDescent="0.25">
      <c r="B239" s="207"/>
      <c r="C239" s="202"/>
      <c r="D239" s="203"/>
      <c r="E239" s="204" t="s">
        <v>25</v>
      </c>
      <c r="F239" s="205">
        <v>0</v>
      </c>
      <c r="G239" s="205">
        <v>482.89850000000001</v>
      </c>
      <c r="H239" s="206">
        <v>0.14451610471741816</v>
      </c>
    </row>
    <row r="240" spans="2:8" s="208" customFormat="1" x14ac:dyDescent="0.25">
      <c r="B240" s="207"/>
      <c r="C240" s="202"/>
      <c r="D240" s="203"/>
      <c r="E240" s="204" t="s">
        <v>31</v>
      </c>
      <c r="F240" s="205">
        <v>2841.1801808</v>
      </c>
      <c r="G240" s="205">
        <v>772.63760000000002</v>
      </c>
      <c r="H240" s="206">
        <v>9.4529038703929515</v>
      </c>
    </row>
    <row r="241" spans="2:8" s="208" customFormat="1" x14ac:dyDescent="0.25">
      <c r="B241" s="207"/>
      <c r="C241" s="202"/>
      <c r="D241" s="203"/>
      <c r="E241" s="204" t="s">
        <v>11</v>
      </c>
      <c r="F241" s="205">
        <v>4036.5750538999996</v>
      </c>
      <c r="G241" s="205">
        <v>0</v>
      </c>
      <c r="H241" s="206">
        <v>0</v>
      </c>
    </row>
    <row r="242" spans="2:8" s="208" customFormat="1" x14ac:dyDescent="0.25">
      <c r="B242" s="207"/>
      <c r="C242" s="202"/>
      <c r="D242" s="203"/>
      <c r="E242" s="204" t="s">
        <v>7</v>
      </c>
      <c r="F242" s="205">
        <v>99.710089999999994</v>
      </c>
      <c r="G242" s="205">
        <v>0</v>
      </c>
      <c r="H242" s="206">
        <v>0</v>
      </c>
    </row>
    <row r="243" spans="2:8" s="208" customFormat="1" x14ac:dyDescent="0.25">
      <c r="B243" s="207"/>
      <c r="C243" s="202"/>
      <c r="D243" s="203"/>
      <c r="E243" s="204" t="s">
        <v>20</v>
      </c>
      <c r="F243" s="205">
        <v>29933.16</v>
      </c>
      <c r="G243" s="205">
        <v>0</v>
      </c>
      <c r="H243" s="206">
        <v>0</v>
      </c>
    </row>
    <row r="244" spans="2:8" s="208" customFormat="1" x14ac:dyDescent="0.25">
      <c r="B244" s="207"/>
      <c r="C244" s="202"/>
      <c r="D244" s="203"/>
      <c r="E244" s="204" t="s">
        <v>5</v>
      </c>
      <c r="F244" s="205">
        <v>5408.9170629999999</v>
      </c>
      <c r="G244" s="205">
        <v>0</v>
      </c>
      <c r="H244" s="206">
        <v>0</v>
      </c>
    </row>
    <row r="245" spans="2:8" s="208" customFormat="1" x14ac:dyDescent="0.25">
      <c r="B245" s="207"/>
      <c r="C245" s="202"/>
      <c r="D245" s="203"/>
      <c r="E245" s="204" t="s">
        <v>21</v>
      </c>
      <c r="F245" s="205">
        <v>985.80505199999993</v>
      </c>
      <c r="G245" s="205">
        <v>193.15940000000001</v>
      </c>
      <c r="H245" s="206">
        <v>0.68260430922529802</v>
      </c>
    </row>
    <row r="246" spans="2:8" s="208" customFormat="1" x14ac:dyDescent="0.25">
      <c r="B246" s="207"/>
      <c r="C246" s="202"/>
      <c r="D246" s="203"/>
      <c r="E246" s="204"/>
      <c r="F246" s="205"/>
      <c r="G246" s="205"/>
      <c r="H246" s="206"/>
    </row>
    <row r="247" spans="2:8" s="208" customFormat="1" x14ac:dyDescent="0.25">
      <c r="B247" s="207" t="s">
        <v>285</v>
      </c>
      <c r="C247" s="202"/>
      <c r="D247" s="203"/>
      <c r="E247" s="204" t="s">
        <v>13</v>
      </c>
      <c r="F247" s="205">
        <v>2051.1710548000001</v>
      </c>
      <c r="G247" s="205">
        <v>0</v>
      </c>
      <c r="H247" s="206">
        <v>0</v>
      </c>
    </row>
    <row r="248" spans="2:8" s="208" customFormat="1" x14ac:dyDescent="0.25">
      <c r="B248" s="207"/>
      <c r="C248" s="202"/>
      <c r="D248" s="203"/>
      <c r="E248" s="204" t="s">
        <v>12</v>
      </c>
      <c r="F248" s="205">
        <v>2209.1359341000002</v>
      </c>
      <c r="G248" s="205">
        <v>0</v>
      </c>
      <c r="H248" s="206">
        <v>0</v>
      </c>
    </row>
    <row r="249" spans="2:8" s="208" customFormat="1" x14ac:dyDescent="0.25">
      <c r="B249" s="207"/>
      <c r="C249" s="202"/>
      <c r="D249" s="203"/>
      <c r="E249" s="204" t="s">
        <v>25</v>
      </c>
      <c r="F249" s="205">
        <v>3471.3320610999999</v>
      </c>
      <c r="G249" s="205">
        <v>0</v>
      </c>
      <c r="H249" s="206">
        <v>0</v>
      </c>
    </row>
    <row r="250" spans="2:8" s="208" customFormat="1" x14ac:dyDescent="0.25">
      <c r="B250" s="207"/>
      <c r="C250" s="202"/>
      <c r="D250" s="203"/>
      <c r="E250" s="204" t="s">
        <v>31</v>
      </c>
      <c r="F250" s="205">
        <v>2592.5819999999999</v>
      </c>
      <c r="G250" s="205">
        <v>0</v>
      </c>
      <c r="H250" s="206">
        <v>0</v>
      </c>
    </row>
    <row r="251" spans="2:8" s="208" customFormat="1" x14ac:dyDescent="0.25">
      <c r="B251" s="207"/>
      <c r="C251" s="202"/>
      <c r="D251" s="203"/>
      <c r="E251" s="204" t="s">
        <v>32</v>
      </c>
      <c r="F251" s="205">
        <v>814.83285999999998</v>
      </c>
      <c r="G251" s="205">
        <v>0</v>
      </c>
      <c r="H251" s="206">
        <v>0</v>
      </c>
    </row>
    <row r="252" spans="2:8" s="208" customFormat="1" x14ac:dyDescent="0.25">
      <c r="B252" s="207"/>
      <c r="C252" s="202"/>
      <c r="D252" s="203"/>
      <c r="E252" s="204" t="s">
        <v>11</v>
      </c>
      <c r="F252" s="205">
        <v>3256.6889873</v>
      </c>
      <c r="G252" s="205">
        <v>0</v>
      </c>
      <c r="H252" s="206">
        <v>0</v>
      </c>
    </row>
    <row r="253" spans="2:8" s="208" customFormat="1" x14ac:dyDescent="0.25">
      <c r="B253" s="207"/>
      <c r="C253" s="202"/>
      <c r="D253" s="203"/>
      <c r="E253" s="204" t="s">
        <v>29</v>
      </c>
      <c r="F253" s="205">
        <v>118.1607388</v>
      </c>
      <c r="G253" s="205">
        <v>0</v>
      </c>
      <c r="H253" s="206">
        <v>0</v>
      </c>
    </row>
    <row r="254" spans="2:8" s="208" customFormat="1" x14ac:dyDescent="0.25">
      <c r="B254" s="207"/>
      <c r="C254" s="202"/>
      <c r="D254" s="203"/>
      <c r="E254" s="204" t="s">
        <v>30</v>
      </c>
      <c r="F254" s="205">
        <v>1373.8315124000001</v>
      </c>
      <c r="G254" s="205">
        <v>0</v>
      </c>
      <c r="H254" s="206">
        <v>0</v>
      </c>
    </row>
    <row r="255" spans="2:8" s="208" customFormat="1" x14ac:dyDescent="0.25">
      <c r="B255" s="207"/>
      <c r="C255" s="202"/>
      <c r="D255" s="203"/>
      <c r="E255" s="204" t="s">
        <v>9</v>
      </c>
      <c r="F255" s="205">
        <v>1297.9943147000001</v>
      </c>
      <c r="G255" s="205">
        <v>0</v>
      </c>
      <c r="H255" s="206">
        <v>0</v>
      </c>
    </row>
    <row r="256" spans="2:8" s="208" customFormat="1" x14ac:dyDescent="0.25">
      <c r="B256" s="207"/>
      <c r="C256" s="202"/>
      <c r="D256" s="203"/>
      <c r="E256" s="204" t="s">
        <v>20</v>
      </c>
      <c r="F256" s="205">
        <v>190896.79349999997</v>
      </c>
      <c r="G256" s="205">
        <v>14917.485000000001</v>
      </c>
      <c r="H256" s="206">
        <v>3.7659269966850566</v>
      </c>
    </row>
    <row r="257" spans="2:8" s="208" customFormat="1" x14ac:dyDescent="0.25">
      <c r="B257" s="207"/>
      <c r="C257" s="202"/>
      <c r="D257" s="203"/>
      <c r="E257" s="204" t="s">
        <v>5</v>
      </c>
      <c r="F257" s="205">
        <v>4613.5642397000001</v>
      </c>
      <c r="G257" s="205">
        <v>0</v>
      </c>
      <c r="H257" s="206">
        <v>0</v>
      </c>
    </row>
    <row r="258" spans="2:8" s="208" customFormat="1" x14ac:dyDescent="0.25">
      <c r="B258" s="207"/>
      <c r="C258" s="202"/>
      <c r="D258" s="203"/>
      <c r="E258" s="204" t="s">
        <v>8</v>
      </c>
      <c r="F258" s="205">
        <v>1389.0774610000001</v>
      </c>
      <c r="G258" s="205">
        <v>1297.8</v>
      </c>
      <c r="H258" s="206">
        <v>1.0807796859195884</v>
      </c>
    </row>
    <row r="259" spans="2:8" s="208" customFormat="1" x14ac:dyDescent="0.25">
      <c r="B259" s="207"/>
      <c r="C259" s="202"/>
      <c r="D259" s="203"/>
      <c r="E259" s="204" t="s">
        <v>18</v>
      </c>
      <c r="F259" s="205">
        <v>2958.8394934000007</v>
      </c>
      <c r="G259" s="205">
        <v>0</v>
      </c>
      <c r="H259" s="206">
        <v>0</v>
      </c>
    </row>
    <row r="260" spans="2:8" s="208" customFormat="1" x14ac:dyDescent="0.25">
      <c r="B260" s="207"/>
      <c r="C260" s="202"/>
      <c r="D260" s="203"/>
      <c r="E260" s="204" t="s">
        <v>24</v>
      </c>
      <c r="F260" s="205">
        <v>1531.4682192</v>
      </c>
      <c r="G260" s="205">
        <v>0</v>
      </c>
      <c r="H260" s="206">
        <v>0</v>
      </c>
    </row>
    <row r="261" spans="2:8" s="208" customFormat="1" x14ac:dyDescent="0.25">
      <c r="B261" s="207"/>
      <c r="C261" s="202"/>
      <c r="D261" s="203"/>
      <c r="E261" s="204"/>
      <c r="F261" s="205"/>
      <c r="G261" s="205"/>
      <c r="H261" s="206"/>
    </row>
    <row r="262" spans="2:8" s="208" customFormat="1" x14ac:dyDescent="0.25">
      <c r="B262" s="207" t="s">
        <v>286</v>
      </c>
      <c r="C262" s="202" t="s">
        <v>27</v>
      </c>
      <c r="D262" s="203">
        <v>10.922701050894473</v>
      </c>
      <c r="E262" s="204" t="s">
        <v>13</v>
      </c>
      <c r="F262" s="205">
        <v>504.35510270000003</v>
      </c>
      <c r="G262" s="205">
        <v>501.61700000000002</v>
      </c>
      <c r="H262" s="206">
        <v>0.65276555460472641</v>
      </c>
    </row>
    <row r="263" spans="2:8" s="208" customFormat="1" x14ac:dyDescent="0.25">
      <c r="B263" s="207"/>
      <c r="C263" s="202"/>
      <c r="D263" s="203"/>
      <c r="E263" s="204" t="s">
        <v>25</v>
      </c>
      <c r="F263" s="205">
        <v>2241.9903343000001</v>
      </c>
      <c r="G263" s="205">
        <v>903.05100000000004</v>
      </c>
      <c r="H263" s="206">
        <v>0.27025433477463523</v>
      </c>
    </row>
    <row r="264" spans="2:8" s="208" customFormat="1" x14ac:dyDescent="0.25">
      <c r="B264" s="207"/>
      <c r="C264" s="202"/>
      <c r="D264" s="203"/>
      <c r="E264" s="204" t="s">
        <v>11</v>
      </c>
      <c r="F264" s="205">
        <v>1630.4459132000002</v>
      </c>
      <c r="G264" s="205">
        <v>1003.39</v>
      </c>
      <c r="H264" s="206">
        <v>1.9645510980018801</v>
      </c>
    </row>
    <row r="265" spans="2:8" s="208" customFormat="1" x14ac:dyDescent="0.25">
      <c r="B265" s="207"/>
      <c r="C265" s="202"/>
      <c r="D265" s="203"/>
      <c r="E265" s="204" t="s">
        <v>23</v>
      </c>
      <c r="F265" s="205">
        <v>3052.7799748999996</v>
      </c>
      <c r="G265" s="205">
        <v>1612.5423722999999</v>
      </c>
      <c r="H265" s="206">
        <v>7.9841232372242015</v>
      </c>
    </row>
    <row r="266" spans="2:8" s="208" customFormat="1" x14ac:dyDescent="0.25">
      <c r="B266" s="207"/>
      <c r="C266" s="202"/>
      <c r="D266" s="203"/>
      <c r="E266" s="204" t="s">
        <v>29</v>
      </c>
      <c r="F266" s="205">
        <v>980.85660270000005</v>
      </c>
      <c r="G266" s="205">
        <v>501.61700000000002</v>
      </c>
      <c r="H266" s="206">
        <v>1.7636829421865328</v>
      </c>
    </row>
    <row r="267" spans="2:8" s="208" customFormat="1" x14ac:dyDescent="0.25">
      <c r="B267" s="207"/>
      <c r="C267" s="202"/>
      <c r="D267" s="203"/>
      <c r="E267" s="204" t="s">
        <v>20</v>
      </c>
      <c r="F267" s="205">
        <v>46880.28011</v>
      </c>
      <c r="G267" s="205">
        <v>7388.7674999999999</v>
      </c>
      <c r="H267" s="206">
        <v>1.8652982724956086</v>
      </c>
    </row>
    <row r="268" spans="2:8" s="208" customFormat="1" x14ac:dyDescent="0.25">
      <c r="B268" s="207"/>
      <c r="C268" s="202"/>
      <c r="D268" s="203"/>
      <c r="E268" s="204" t="s">
        <v>5</v>
      </c>
      <c r="F268" s="205">
        <v>2406.9783607999998</v>
      </c>
      <c r="G268" s="205">
        <v>1003.39</v>
      </c>
      <c r="H268" s="206">
        <v>5.1048672175035312</v>
      </c>
    </row>
    <row r="269" spans="2:8" s="208" customFormat="1" x14ac:dyDescent="0.25">
      <c r="B269" s="207"/>
      <c r="C269" s="202"/>
      <c r="D269" s="203"/>
      <c r="E269" s="204" t="s">
        <v>28</v>
      </c>
      <c r="F269" s="205">
        <v>393.57119999999998</v>
      </c>
      <c r="G269" s="205">
        <v>0</v>
      </c>
      <c r="H269" s="206">
        <v>0</v>
      </c>
    </row>
    <row r="270" spans="2:8" s="208" customFormat="1" x14ac:dyDescent="0.25">
      <c r="B270" s="207"/>
      <c r="C270" s="202"/>
      <c r="D270" s="203"/>
      <c r="E270" s="204" t="s">
        <v>21</v>
      </c>
      <c r="F270" s="205">
        <v>2522.7473903999999</v>
      </c>
      <c r="G270" s="205">
        <v>1504.8510000000001</v>
      </c>
      <c r="H270" s="206">
        <v>5.3179797480319309</v>
      </c>
    </row>
    <row r="271" spans="2:8" s="208" customFormat="1" x14ac:dyDescent="0.25">
      <c r="B271" s="207"/>
      <c r="C271" s="202"/>
      <c r="D271" s="203"/>
      <c r="E271" s="204" t="s">
        <v>24</v>
      </c>
      <c r="F271" s="205">
        <v>2571.2325383999996</v>
      </c>
      <c r="G271" s="205">
        <v>1304.4069999999999</v>
      </c>
      <c r="H271" s="206">
        <v>2.5153995014868333</v>
      </c>
    </row>
    <row r="272" spans="2:8" s="208" customFormat="1" x14ac:dyDescent="0.25">
      <c r="B272" s="207"/>
      <c r="C272" s="202"/>
      <c r="D272" s="203"/>
      <c r="E272" s="204"/>
      <c r="F272" s="205"/>
      <c r="G272" s="205"/>
      <c r="H272" s="206"/>
    </row>
    <row r="273" spans="2:8" s="208" customFormat="1" x14ac:dyDescent="0.25">
      <c r="B273" s="207" t="s">
        <v>287</v>
      </c>
      <c r="C273" s="202" t="s">
        <v>27</v>
      </c>
      <c r="D273" s="203">
        <v>11.84</v>
      </c>
      <c r="E273" s="204" t="s">
        <v>13</v>
      </c>
      <c r="F273" s="205">
        <v>2013.7747123999998</v>
      </c>
      <c r="G273" s="205">
        <v>0</v>
      </c>
      <c r="H273" s="206">
        <v>0</v>
      </c>
    </row>
    <row r="274" spans="2:8" s="208" customFormat="1" x14ac:dyDescent="0.25">
      <c r="B274" s="207"/>
      <c r="C274" s="202"/>
      <c r="D274" s="203"/>
      <c r="E274" s="204" t="s">
        <v>12</v>
      </c>
      <c r="F274" s="205">
        <v>2193.6325592000003</v>
      </c>
      <c r="G274" s="205">
        <v>259.40800000000002</v>
      </c>
      <c r="H274" s="206">
        <v>0.52457277668808666</v>
      </c>
    </row>
    <row r="275" spans="2:8" s="208" customFormat="1" x14ac:dyDescent="0.25">
      <c r="B275" s="207"/>
      <c r="C275" s="202"/>
      <c r="D275" s="203"/>
      <c r="E275" s="204" t="s">
        <v>25</v>
      </c>
      <c r="F275" s="205">
        <v>2086.9794498000001</v>
      </c>
      <c r="G275" s="205">
        <v>0</v>
      </c>
      <c r="H275" s="206">
        <v>0</v>
      </c>
    </row>
    <row r="276" spans="2:8" s="208" customFormat="1" x14ac:dyDescent="0.25">
      <c r="B276" s="207"/>
      <c r="C276" s="202"/>
      <c r="D276" s="203"/>
      <c r="E276" s="204" t="s">
        <v>31</v>
      </c>
      <c r="F276" s="205">
        <v>8505.3502130999987</v>
      </c>
      <c r="G276" s="205">
        <v>0</v>
      </c>
      <c r="H276" s="206">
        <v>0</v>
      </c>
    </row>
    <row r="277" spans="2:8" s="208" customFormat="1" x14ac:dyDescent="0.25">
      <c r="B277" s="207"/>
      <c r="C277" s="202"/>
      <c r="D277" s="203"/>
      <c r="E277" s="204" t="s">
        <v>11</v>
      </c>
      <c r="F277" s="205">
        <v>4036.2826986</v>
      </c>
      <c r="G277" s="205">
        <v>0</v>
      </c>
      <c r="H277" s="206">
        <v>0</v>
      </c>
    </row>
    <row r="278" spans="2:8" s="208" customFormat="1" x14ac:dyDescent="0.25">
      <c r="B278" s="207"/>
      <c r="C278" s="202"/>
      <c r="D278" s="203"/>
      <c r="E278" s="204" t="s">
        <v>7</v>
      </c>
      <c r="F278" s="205">
        <v>201.60678629999998</v>
      </c>
      <c r="G278" s="205">
        <v>0</v>
      </c>
      <c r="H278" s="206">
        <v>0</v>
      </c>
    </row>
    <row r="279" spans="2:8" s="208" customFormat="1" x14ac:dyDescent="0.25">
      <c r="B279" s="207"/>
      <c r="C279" s="202"/>
      <c r="D279" s="203"/>
      <c r="E279" s="204" t="s">
        <v>6</v>
      </c>
      <c r="F279" s="205">
        <v>1000.8342465999999</v>
      </c>
      <c r="G279" s="205">
        <v>0</v>
      </c>
      <c r="H279" s="206">
        <v>0</v>
      </c>
    </row>
    <row r="280" spans="2:8" s="208" customFormat="1" x14ac:dyDescent="0.25">
      <c r="B280" s="207"/>
      <c r="C280" s="202"/>
      <c r="D280" s="203"/>
      <c r="E280" s="204" t="s">
        <v>20</v>
      </c>
      <c r="F280" s="205">
        <v>21471.182739700002</v>
      </c>
      <c r="G280" s="205">
        <v>0</v>
      </c>
      <c r="H280" s="206">
        <v>0</v>
      </c>
    </row>
    <row r="281" spans="2:8" s="208" customFormat="1" x14ac:dyDescent="0.25">
      <c r="B281" s="207"/>
      <c r="C281" s="202"/>
      <c r="D281" s="203"/>
      <c r="E281" s="204" t="s">
        <v>5</v>
      </c>
      <c r="F281" s="205">
        <v>500.41712329999996</v>
      </c>
      <c r="G281" s="205">
        <v>0</v>
      </c>
      <c r="H281" s="206">
        <v>0</v>
      </c>
    </row>
    <row r="282" spans="2:8" s="208" customFormat="1" x14ac:dyDescent="0.25">
      <c r="B282" s="207"/>
      <c r="C282" s="202"/>
      <c r="D282" s="203"/>
      <c r="E282" s="204" t="s">
        <v>21</v>
      </c>
      <c r="F282" s="205">
        <v>2180.5319574</v>
      </c>
      <c r="G282" s="205">
        <v>0</v>
      </c>
      <c r="H282" s="206">
        <v>0</v>
      </c>
    </row>
    <row r="283" spans="2:8" s="208" customFormat="1" x14ac:dyDescent="0.25">
      <c r="B283" s="207"/>
      <c r="C283" s="202"/>
      <c r="D283" s="203"/>
      <c r="E283" s="204" t="s">
        <v>24</v>
      </c>
      <c r="F283" s="205">
        <v>5257.0886674000003</v>
      </c>
      <c r="G283" s="205">
        <v>0</v>
      </c>
      <c r="H283" s="206">
        <v>0</v>
      </c>
    </row>
    <row r="284" spans="2:8" s="208" customFormat="1" x14ac:dyDescent="0.25">
      <c r="B284" s="207"/>
      <c r="C284" s="202"/>
      <c r="D284" s="203"/>
      <c r="E284" s="204"/>
      <c r="F284" s="205"/>
      <c r="G284" s="205"/>
      <c r="H284" s="206"/>
    </row>
    <row r="285" spans="2:8" s="208" customFormat="1" x14ac:dyDescent="0.25">
      <c r="B285" s="207" t="s">
        <v>288</v>
      </c>
      <c r="C285" s="202" t="s">
        <v>20</v>
      </c>
      <c r="D285" s="203">
        <v>8.2607284179691369</v>
      </c>
      <c r="E285" s="204" t="s">
        <v>13</v>
      </c>
      <c r="F285" s="205">
        <v>4392.6631629999993</v>
      </c>
      <c r="G285" s="205">
        <v>0</v>
      </c>
      <c r="H285" s="206">
        <v>0</v>
      </c>
    </row>
    <row r="286" spans="2:8" s="208" customFormat="1" x14ac:dyDescent="0.25">
      <c r="B286" s="207"/>
      <c r="C286" s="202"/>
      <c r="D286" s="203"/>
      <c r="E286" s="204" t="s">
        <v>12</v>
      </c>
      <c r="F286" s="205">
        <v>5446.2886379999991</v>
      </c>
      <c r="G286" s="205">
        <v>82.72</v>
      </c>
      <c r="H286" s="206">
        <v>0.16727572043899389</v>
      </c>
    </row>
    <row r="287" spans="2:8" s="208" customFormat="1" x14ac:dyDescent="0.25">
      <c r="B287" s="207"/>
      <c r="C287" s="202"/>
      <c r="D287" s="203"/>
      <c r="E287" s="204" t="s">
        <v>25</v>
      </c>
      <c r="F287" s="205">
        <v>3575.6484932000003</v>
      </c>
      <c r="G287" s="205">
        <v>500.10649999999998</v>
      </c>
      <c r="H287" s="206">
        <v>0.14966590975921748</v>
      </c>
    </row>
    <row r="288" spans="2:8" s="208" customFormat="1" x14ac:dyDescent="0.25">
      <c r="B288" s="207"/>
      <c r="C288" s="202"/>
      <c r="D288" s="203"/>
      <c r="E288" s="204" t="s">
        <v>31</v>
      </c>
      <c r="F288" s="205">
        <v>6310.8854793999999</v>
      </c>
      <c r="G288" s="205">
        <v>0</v>
      </c>
      <c r="H288" s="206">
        <v>0</v>
      </c>
    </row>
    <row r="289" spans="2:8" s="208" customFormat="1" x14ac:dyDescent="0.25">
      <c r="B289" s="207"/>
      <c r="C289" s="202"/>
      <c r="D289" s="203"/>
      <c r="E289" s="204" t="s">
        <v>11</v>
      </c>
      <c r="F289" s="205">
        <v>7092.016736900001</v>
      </c>
      <c r="G289" s="205">
        <v>0</v>
      </c>
      <c r="H289" s="206">
        <v>0</v>
      </c>
    </row>
    <row r="290" spans="2:8" s="208" customFormat="1" x14ac:dyDescent="0.25">
      <c r="B290" s="207"/>
      <c r="C290" s="202"/>
      <c r="D290" s="203"/>
      <c r="E290" s="204" t="s">
        <v>7</v>
      </c>
      <c r="F290" s="205">
        <v>645.26891309999996</v>
      </c>
      <c r="G290" s="205">
        <v>0</v>
      </c>
      <c r="H290" s="206">
        <v>0</v>
      </c>
    </row>
    <row r="291" spans="2:8" s="208" customFormat="1" x14ac:dyDescent="0.25">
      <c r="B291" s="207"/>
      <c r="C291" s="202"/>
      <c r="D291" s="203"/>
      <c r="E291" s="204" t="s">
        <v>29</v>
      </c>
      <c r="F291" s="205">
        <v>517.19174659999999</v>
      </c>
      <c r="G291" s="205">
        <v>0</v>
      </c>
      <c r="H291" s="206">
        <v>0</v>
      </c>
    </row>
    <row r="292" spans="2:8" s="208" customFormat="1" x14ac:dyDescent="0.25">
      <c r="B292" s="207"/>
      <c r="C292" s="202"/>
      <c r="D292" s="203"/>
      <c r="E292" s="204" t="s">
        <v>20</v>
      </c>
      <c r="F292" s="205">
        <v>5958.7739726</v>
      </c>
      <c r="G292" s="205">
        <v>0</v>
      </c>
      <c r="H292" s="206">
        <v>0</v>
      </c>
    </row>
    <row r="293" spans="2:8" s="208" customFormat="1" x14ac:dyDescent="0.25">
      <c r="B293" s="207"/>
      <c r="C293" s="202"/>
      <c r="D293" s="203"/>
      <c r="E293" s="204" t="s">
        <v>5</v>
      </c>
      <c r="F293" s="205">
        <v>16533.133345800001</v>
      </c>
      <c r="G293" s="205">
        <v>210.05565000000001</v>
      </c>
      <c r="H293" s="206">
        <v>1.0686833649292853</v>
      </c>
    </row>
    <row r="294" spans="2:8" s="208" customFormat="1" x14ac:dyDescent="0.25">
      <c r="B294" s="207"/>
      <c r="C294" s="202"/>
      <c r="D294" s="203"/>
      <c r="E294" s="204" t="s">
        <v>4</v>
      </c>
      <c r="F294" s="205">
        <v>230.63117260000001</v>
      </c>
      <c r="G294" s="205">
        <v>0</v>
      </c>
      <c r="H294" s="206">
        <v>0</v>
      </c>
    </row>
    <row r="295" spans="2:8" s="208" customFormat="1" x14ac:dyDescent="0.25">
      <c r="B295" s="207"/>
      <c r="C295" s="202"/>
      <c r="D295" s="203"/>
      <c r="E295" s="204" t="s">
        <v>21</v>
      </c>
      <c r="F295" s="205">
        <v>5582.2950827999994</v>
      </c>
      <c r="G295" s="205">
        <v>0</v>
      </c>
      <c r="H295" s="206">
        <v>0</v>
      </c>
    </row>
    <row r="296" spans="2:8" s="208" customFormat="1" x14ac:dyDescent="0.25">
      <c r="B296" s="207"/>
      <c r="C296" s="202"/>
      <c r="D296" s="203"/>
      <c r="E296" s="204" t="s">
        <v>24</v>
      </c>
      <c r="F296" s="205">
        <v>2071.8682739999999</v>
      </c>
      <c r="G296" s="205">
        <v>0</v>
      </c>
      <c r="H296" s="206">
        <v>0</v>
      </c>
    </row>
    <row r="297" spans="2:8" s="208" customFormat="1" x14ac:dyDescent="0.25">
      <c r="B297" s="207"/>
      <c r="C297" s="202"/>
      <c r="D297" s="203"/>
      <c r="E297" s="204"/>
      <c r="F297" s="205"/>
      <c r="G297" s="205"/>
      <c r="H297" s="206"/>
    </row>
    <row r="298" spans="2:8" s="208" customFormat="1" x14ac:dyDescent="0.25">
      <c r="B298" s="207" t="s">
        <v>289</v>
      </c>
      <c r="C298" s="202" t="s">
        <v>31</v>
      </c>
      <c r="D298" s="203">
        <v>21.099705719856924</v>
      </c>
      <c r="E298" s="204" t="s">
        <v>13</v>
      </c>
      <c r="F298" s="205">
        <v>8426.5645223739994</v>
      </c>
      <c r="G298" s="205">
        <v>4279.95</v>
      </c>
      <c r="H298" s="206">
        <v>5.569595798050103</v>
      </c>
    </row>
    <row r="299" spans="2:8" s="208" customFormat="1" x14ac:dyDescent="0.25">
      <c r="B299" s="207"/>
      <c r="C299" s="202"/>
      <c r="D299" s="203"/>
      <c r="E299" s="204" t="s">
        <v>12</v>
      </c>
      <c r="F299" s="205">
        <v>22395.228019780006</v>
      </c>
      <c r="G299" s="205">
        <v>309.10750000000002</v>
      </c>
      <c r="H299" s="206">
        <v>0.62507470691001332</v>
      </c>
    </row>
    <row r="300" spans="2:8" s="208" customFormat="1" x14ac:dyDescent="0.25">
      <c r="B300" s="207"/>
      <c r="C300" s="202"/>
      <c r="D300" s="203"/>
      <c r="E300" s="204" t="s">
        <v>25</v>
      </c>
      <c r="F300" s="205">
        <v>26512.762198299995</v>
      </c>
      <c r="G300" s="205">
        <v>16406.474999999999</v>
      </c>
      <c r="H300" s="206">
        <v>4.9099341976496156</v>
      </c>
    </row>
    <row r="301" spans="2:8" s="208" customFormat="1" x14ac:dyDescent="0.25">
      <c r="B301" s="207"/>
      <c r="C301" s="202"/>
      <c r="D301" s="203"/>
      <c r="E301" s="204" t="s">
        <v>32</v>
      </c>
      <c r="F301" s="205">
        <v>7288.3283352000017</v>
      </c>
      <c r="G301" s="205">
        <v>6657.7</v>
      </c>
      <c r="H301" s="206">
        <v>7.8424320305509321</v>
      </c>
    </row>
    <row r="302" spans="2:8" s="208" customFormat="1" x14ac:dyDescent="0.25">
      <c r="B302" s="207"/>
      <c r="C302" s="202"/>
      <c r="D302" s="203"/>
      <c r="E302" s="204" t="s">
        <v>11</v>
      </c>
      <c r="F302" s="205">
        <v>845.8028001460001</v>
      </c>
      <c r="G302" s="205">
        <v>640.80362500000001</v>
      </c>
      <c r="H302" s="206">
        <v>1.2546382414587895</v>
      </c>
    </row>
    <row r="303" spans="2:8" s="208" customFormat="1" x14ac:dyDescent="0.25">
      <c r="B303" s="207"/>
      <c r="C303" s="202"/>
      <c r="D303" s="203"/>
      <c r="E303" s="204" t="s">
        <v>10</v>
      </c>
      <c r="F303" s="205">
        <v>3822.1395450339996</v>
      </c>
      <c r="G303" s="205">
        <v>3019.7424999999998</v>
      </c>
      <c r="H303" s="206">
        <v>4.463282859524476</v>
      </c>
    </row>
    <row r="304" spans="2:8" s="208" customFormat="1" x14ac:dyDescent="0.25">
      <c r="B304" s="207"/>
      <c r="C304" s="202"/>
      <c r="D304" s="203"/>
      <c r="E304" s="204" t="s">
        <v>29</v>
      </c>
      <c r="F304" s="205">
        <v>2082.5953552999999</v>
      </c>
      <c r="G304" s="205">
        <v>1769.9971</v>
      </c>
      <c r="H304" s="206">
        <v>6.2233012298020816</v>
      </c>
    </row>
    <row r="305" spans="2:8" s="208" customFormat="1" x14ac:dyDescent="0.25">
      <c r="B305" s="207"/>
      <c r="C305" s="202"/>
      <c r="D305" s="203"/>
      <c r="E305" s="204" t="s">
        <v>17</v>
      </c>
      <c r="F305" s="205">
        <v>8550.6744277000016</v>
      </c>
      <c r="G305" s="205">
        <v>7727.6875</v>
      </c>
      <c r="H305" s="206">
        <v>5.3344327282058872</v>
      </c>
    </row>
    <row r="306" spans="2:8" s="208" customFormat="1" x14ac:dyDescent="0.25">
      <c r="B306" s="207"/>
      <c r="C306" s="202"/>
      <c r="D306" s="203"/>
      <c r="E306" s="204" t="s">
        <v>14</v>
      </c>
      <c r="F306" s="205">
        <v>309.39209530000005</v>
      </c>
      <c r="G306" s="205">
        <v>1426.65</v>
      </c>
      <c r="H306" s="206">
        <v>5.278780399676986</v>
      </c>
    </row>
    <row r="307" spans="2:8" s="208" customFormat="1" x14ac:dyDescent="0.25">
      <c r="B307" s="207"/>
      <c r="C307" s="202"/>
      <c r="D307" s="203"/>
      <c r="E307" s="204" t="s">
        <v>30</v>
      </c>
      <c r="F307" s="205">
        <v>8320.0122263000012</v>
      </c>
      <c r="G307" s="205">
        <v>3566.625</v>
      </c>
      <c r="H307" s="206">
        <v>4.787568758029181</v>
      </c>
    </row>
    <row r="308" spans="2:8" s="208" customFormat="1" x14ac:dyDescent="0.25">
      <c r="B308" s="207"/>
      <c r="C308" s="202"/>
      <c r="D308" s="203"/>
      <c r="E308" s="204" t="s">
        <v>9</v>
      </c>
      <c r="F308" s="205">
        <v>3143.6508610000001</v>
      </c>
      <c r="G308" s="205">
        <v>8559.9</v>
      </c>
      <c r="H308" s="206">
        <v>6.4517896754828161</v>
      </c>
    </row>
    <row r="309" spans="2:8" s="208" customFormat="1" x14ac:dyDescent="0.25">
      <c r="B309" s="207"/>
      <c r="C309" s="202"/>
      <c r="D309" s="203"/>
      <c r="E309" s="204" t="s">
        <v>20</v>
      </c>
      <c r="F309" s="205">
        <v>245371.97149999999</v>
      </c>
      <c r="G309" s="205">
        <v>0</v>
      </c>
      <c r="H309" s="206">
        <v>0</v>
      </c>
    </row>
    <row r="310" spans="2:8" s="208" customFormat="1" x14ac:dyDescent="0.25">
      <c r="B310" s="207"/>
      <c r="C310" s="202"/>
      <c r="D310" s="203"/>
      <c r="E310" s="204" t="s">
        <v>5</v>
      </c>
      <c r="F310" s="205">
        <v>7810.9073288</v>
      </c>
      <c r="G310" s="205">
        <v>0</v>
      </c>
      <c r="H310" s="206">
        <v>0</v>
      </c>
    </row>
    <row r="311" spans="2:8" s="208" customFormat="1" x14ac:dyDescent="0.25">
      <c r="B311" s="207"/>
      <c r="C311" s="202"/>
      <c r="D311" s="203"/>
      <c r="E311" s="204" t="s">
        <v>18</v>
      </c>
      <c r="F311" s="205">
        <v>12250.386037099997</v>
      </c>
      <c r="G311" s="205">
        <v>7727.6875</v>
      </c>
      <c r="H311" s="206">
        <v>4.6670716423643093</v>
      </c>
    </row>
    <row r="312" spans="2:8" s="208" customFormat="1" x14ac:dyDescent="0.25">
      <c r="B312" s="207"/>
      <c r="C312" s="202"/>
      <c r="D312" s="203"/>
      <c r="E312" s="204" t="s">
        <v>24</v>
      </c>
      <c r="F312" s="205">
        <v>4085.9360685000001</v>
      </c>
      <c r="G312" s="205">
        <v>0</v>
      </c>
      <c r="H312" s="206">
        <v>0</v>
      </c>
    </row>
    <row r="313" spans="2:8" s="208" customFormat="1" x14ac:dyDescent="0.25">
      <c r="B313" s="207"/>
      <c r="C313" s="202"/>
      <c r="D313" s="203"/>
      <c r="E313" s="204"/>
      <c r="F313" s="205"/>
      <c r="G313" s="205"/>
      <c r="H313" s="206"/>
    </row>
    <row r="314" spans="2:8" s="208" customFormat="1" x14ac:dyDescent="0.25">
      <c r="B314" s="207" t="s">
        <v>290</v>
      </c>
      <c r="C314" s="202"/>
      <c r="D314" s="203"/>
      <c r="E314" s="204" t="s">
        <v>20</v>
      </c>
      <c r="F314" s="205">
        <v>166660.52249999999</v>
      </c>
      <c r="G314" s="205">
        <v>0</v>
      </c>
      <c r="H314" s="206">
        <v>0</v>
      </c>
    </row>
    <row r="315" spans="2:8" s="208" customFormat="1" x14ac:dyDescent="0.25">
      <c r="B315" s="207"/>
      <c r="C315" s="202"/>
      <c r="D315" s="203"/>
      <c r="E315" s="204"/>
      <c r="F315" s="205"/>
      <c r="G315" s="205"/>
      <c r="H315" s="206"/>
    </row>
    <row r="316" spans="2:8" s="208" customFormat="1" x14ac:dyDescent="0.25">
      <c r="B316" s="207" t="s">
        <v>291</v>
      </c>
      <c r="C316" s="202"/>
      <c r="D316" s="203"/>
      <c r="E316" s="204" t="s">
        <v>20</v>
      </c>
      <c r="F316" s="205">
        <v>29586.709999999995</v>
      </c>
      <c r="G316" s="205">
        <v>29251.409499999998</v>
      </c>
      <c r="H316" s="206">
        <v>7.3845338357732384</v>
      </c>
    </row>
    <row r="317" spans="2:8" s="208" customFormat="1" x14ac:dyDescent="0.25">
      <c r="B317" s="207"/>
      <c r="C317" s="202"/>
      <c r="D317" s="203"/>
      <c r="E317" s="204"/>
      <c r="F317" s="205"/>
      <c r="G317" s="205"/>
      <c r="H317" s="206"/>
    </row>
    <row r="318" spans="2:8" s="208" customFormat="1" x14ac:dyDescent="0.25">
      <c r="B318" s="207" t="s">
        <v>292</v>
      </c>
      <c r="C318" s="202" t="s">
        <v>20</v>
      </c>
      <c r="D318" s="203">
        <v>6.5651547938306241</v>
      </c>
      <c r="E318" s="204" t="s">
        <v>13</v>
      </c>
      <c r="F318" s="205">
        <v>506.78863700000005</v>
      </c>
      <c r="G318" s="205">
        <v>490.25200000000001</v>
      </c>
      <c r="H318" s="206">
        <v>0.63797602289411304</v>
      </c>
    </row>
    <row r="319" spans="2:8" s="208" customFormat="1" x14ac:dyDescent="0.25">
      <c r="B319" s="207"/>
      <c r="C319" s="202" t="s">
        <v>24</v>
      </c>
      <c r="D319" s="203">
        <v>11.494535090183412</v>
      </c>
      <c r="E319" s="204" t="s">
        <v>12</v>
      </c>
      <c r="F319" s="205">
        <v>4454.7737791999998</v>
      </c>
      <c r="G319" s="205">
        <v>0</v>
      </c>
      <c r="H319" s="206">
        <v>0</v>
      </c>
    </row>
    <row r="320" spans="2:8" s="208" customFormat="1" x14ac:dyDescent="0.25">
      <c r="B320" s="207"/>
      <c r="C320" s="202"/>
      <c r="D320" s="203"/>
      <c r="E320" s="204" t="s">
        <v>25</v>
      </c>
      <c r="F320" s="205">
        <v>1520.3659109999999</v>
      </c>
      <c r="G320" s="205">
        <v>1470.7560000000001</v>
      </c>
      <c r="H320" s="206">
        <v>0.44015031753002148</v>
      </c>
    </row>
    <row r="321" spans="2:8" s="208" customFormat="1" x14ac:dyDescent="0.25">
      <c r="B321" s="207"/>
      <c r="C321" s="202"/>
      <c r="D321" s="203"/>
      <c r="E321" s="204" t="s">
        <v>11</v>
      </c>
      <c r="F321" s="205">
        <v>1419.0081836000002</v>
      </c>
      <c r="G321" s="205">
        <v>1372.7056</v>
      </c>
      <c r="H321" s="206">
        <v>2.6876391968360549</v>
      </c>
    </row>
    <row r="322" spans="2:8" s="208" customFormat="1" x14ac:dyDescent="0.25">
      <c r="B322" s="207"/>
      <c r="C322" s="202"/>
      <c r="D322" s="203"/>
      <c r="E322" s="204" t="s">
        <v>29</v>
      </c>
      <c r="F322" s="205">
        <v>723.34625620000008</v>
      </c>
      <c r="G322" s="205">
        <v>490.25200000000001</v>
      </c>
      <c r="H322" s="206">
        <v>1.7237236572381558</v>
      </c>
    </row>
    <row r="323" spans="2:8" s="208" customFormat="1" x14ac:dyDescent="0.25">
      <c r="B323" s="207"/>
      <c r="C323" s="202"/>
      <c r="D323" s="203"/>
      <c r="E323" s="204" t="s">
        <v>5</v>
      </c>
      <c r="F323" s="205">
        <v>709.50409180000008</v>
      </c>
      <c r="G323" s="205">
        <v>686.3528</v>
      </c>
      <c r="H323" s="206">
        <v>3.4919023593635155</v>
      </c>
    </row>
    <row r="324" spans="2:8" s="208" customFormat="1" x14ac:dyDescent="0.25">
      <c r="B324" s="207"/>
      <c r="C324" s="202"/>
      <c r="D324" s="203"/>
      <c r="E324" s="204" t="s">
        <v>21</v>
      </c>
      <c r="F324" s="205">
        <v>433.11523840000001</v>
      </c>
      <c r="G324" s="205">
        <v>0</v>
      </c>
      <c r="H324" s="206">
        <v>0</v>
      </c>
    </row>
    <row r="325" spans="2:8" s="208" customFormat="1" x14ac:dyDescent="0.25">
      <c r="B325" s="207"/>
      <c r="C325" s="202"/>
      <c r="D325" s="203"/>
      <c r="E325" s="204" t="s">
        <v>24</v>
      </c>
      <c r="F325" s="205">
        <v>1743.8446124</v>
      </c>
      <c r="G325" s="205">
        <v>1372.7056</v>
      </c>
      <c r="H325" s="206">
        <v>2.6471055291241035</v>
      </c>
    </row>
    <row r="326" spans="2:8" s="208" customFormat="1" x14ac:dyDescent="0.25">
      <c r="B326" s="207"/>
      <c r="C326" s="202"/>
      <c r="D326" s="203"/>
      <c r="E326" s="204"/>
      <c r="F326" s="205"/>
      <c r="G326" s="205"/>
      <c r="H326" s="206"/>
    </row>
    <row r="327" spans="2:8" s="208" customFormat="1" x14ac:dyDescent="0.25">
      <c r="B327" s="207" t="s">
        <v>293</v>
      </c>
      <c r="C327" s="202" t="s">
        <v>27</v>
      </c>
      <c r="D327" s="203">
        <v>35.746836671976482</v>
      </c>
      <c r="E327" s="204" t="s">
        <v>13</v>
      </c>
      <c r="F327" s="205">
        <v>1280.5687783000001</v>
      </c>
      <c r="G327" s="205">
        <v>853.78499999999997</v>
      </c>
      <c r="H327" s="206">
        <v>1.1110497432068618</v>
      </c>
    </row>
    <row r="328" spans="2:8" s="208" customFormat="1" x14ac:dyDescent="0.25">
      <c r="B328" s="207"/>
      <c r="C328" s="202"/>
      <c r="D328" s="203"/>
      <c r="E328" s="204" t="s">
        <v>12</v>
      </c>
      <c r="F328" s="205">
        <v>7349.3669693000002</v>
      </c>
      <c r="G328" s="205">
        <v>79.686599999999999</v>
      </c>
      <c r="H328" s="206">
        <v>0.16114160329223803</v>
      </c>
    </row>
    <row r="329" spans="2:8" s="208" customFormat="1" x14ac:dyDescent="0.25">
      <c r="B329" s="207"/>
      <c r="C329" s="202"/>
      <c r="D329" s="203"/>
      <c r="E329" s="204" t="s">
        <v>25</v>
      </c>
      <c r="F329" s="205">
        <v>5685.1353171999999</v>
      </c>
      <c r="G329" s="205">
        <v>7968.66</v>
      </c>
      <c r="H329" s="206">
        <v>2.3847655418633549</v>
      </c>
    </row>
    <row r="330" spans="2:8" s="208" customFormat="1" x14ac:dyDescent="0.25">
      <c r="B330" s="207"/>
      <c r="C330" s="202"/>
      <c r="D330" s="203"/>
      <c r="E330" s="204" t="s">
        <v>32</v>
      </c>
      <c r="F330" s="205">
        <v>3223.9594980000002</v>
      </c>
      <c r="G330" s="205">
        <v>1517.84</v>
      </c>
      <c r="H330" s="206">
        <v>1.7879383320443136</v>
      </c>
    </row>
    <row r="331" spans="2:8" s="208" customFormat="1" x14ac:dyDescent="0.25">
      <c r="B331" s="207"/>
      <c r="C331" s="202"/>
      <c r="D331" s="203"/>
      <c r="E331" s="204" t="s">
        <v>11</v>
      </c>
      <c r="F331" s="205">
        <v>212.06316399999997</v>
      </c>
      <c r="G331" s="205">
        <v>256.13549999999998</v>
      </c>
      <c r="H331" s="206">
        <v>0.50149122251792477</v>
      </c>
    </row>
    <row r="332" spans="2:8" s="208" customFormat="1" x14ac:dyDescent="0.25">
      <c r="B332" s="207"/>
      <c r="C332" s="202"/>
      <c r="D332" s="203"/>
      <c r="E332" s="204" t="s">
        <v>10</v>
      </c>
      <c r="F332" s="205">
        <v>941.41482709999991</v>
      </c>
      <c r="G332" s="205">
        <v>1802.4349999999999</v>
      </c>
      <c r="H332" s="206">
        <v>2.664060674347895</v>
      </c>
    </row>
    <row r="333" spans="2:8" s="208" customFormat="1" x14ac:dyDescent="0.25">
      <c r="B333" s="207"/>
      <c r="C333" s="202"/>
      <c r="D333" s="203"/>
      <c r="E333" s="204" t="s">
        <v>29</v>
      </c>
      <c r="F333" s="205">
        <v>347.20829409999999</v>
      </c>
      <c r="G333" s="205">
        <v>879.39855</v>
      </c>
      <c r="H333" s="206">
        <v>3.0919610420272257</v>
      </c>
    </row>
    <row r="334" spans="2:8" s="208" customFormat="1" x14ac:dyDescent="0.25">
      <c r="B334" s="207"/>
      <c r="C334" s="202"/>
      <c r="D334" s="203"/>
      <c r="E334" s="204" t="s">
        <v>14</v>
      </c>
      <c r="F334" s="205">
        <v>480.1368966</v>
      </c>
      <c r="G334" s="205">
        <v>0</v>
      </c>
      <c r="H334" s="206">
        <v>0</v>
      </c>
    </row>
    <row r="335" spans="2:8" s="208" customFormat="1" x14ac:dyDescent="0.25">
      <c r="B335" s="207"/>
      <c r="C335" s="202"/>
      <c r="D335" s="203"/>
      <c r="E335" s="204" t="s">
        <v>30</v>
      </c>
      <c r="F335" s="205">
        <v>654.89478929999996</v>
      </c>
      <c r="G335" s="205">
        <v>1897.3</v>
      </c>
      <c r="H335" s="206">
        <v>2.5467926133554175</v>
      </c>
    </row>
    <row r="336" spans="2:8" s="208" customFormat="1" x14ac:dyDescent="0.25">
      <c r="B336" s="207"/>
      <c r="C336" s="202"/>
      <c r="D336" s="203"/>
      <c r="E336" s="204" t="s">
        <v>9</v>
      </c>
      <c r="F336" s="205">
        <v>1080.4195164</v>
      </c>
      <c r="G336" s="205">
        <v>2134.4625000000001</v>
      </c>
      <c r="H336" s="206">
        <v>1.608792523301118</v>
      </c>
    </row>
    <row r="337" spans="2:8" s="208" customFormat="1" x14ac:dyDescent="0.25">
      <c r="B337" s="207"/>
      <c r="C337" s="202"/>
      <c r="D337" s="203"/>
      <c r="E337" s="204" t="s">
        <v>18</v>
      </c>
      <c r="F337" s="205">
        <v>2646.7351177999999</v>
      </c>
      <c r="G337" s="205">
        <v>4648.3850000000002</v>
      </c>
      <c r="H337" s="206">
        <v>2.8073528874312812</v>
      </c>
    </row>
    <row r="338" spans="2:8" s="208" customFormat="1" x14ac:dyDescent="0.25">
      <c r="B338" s="207"/>
      <c r="C338" s="202"/>
      <c r="D338" s="203"/>
      <c r="E338" s="204"/>
      <c r="F338" s="205"/>
      <c r="G338" s="205"/>
      <c r="H338" s="206"/>
    </row>
    <row r="339" spans="2:8" s="208" customFormat="1" x14ac:dyDescent="0.25">
      <c r="B339" s="207" t="s">
        <v>294</v>
      </c>
      <c r="C339" s="202" t="s">
        <v>27</v>
      </c>
      <c r="D339" s="203">
        <v>44.872054242751112</v>
      </c>
      <c r="E339" s="204" t="s">
        <v>6</v>
      </c>
      <c r="F339" s="205">
        <v>1002.885</v>
      </c>
      <c r="G339" s="205">
        <v>0</v>
      </c>
      <c r="H339" s="206">
        <v>0</v>
      </c>
    </row>
    <row r="340" spans="2:8" s="208" customFormat="1" x14ac:dyDescent="0.25">
      <c r="B340" s="207"/>
      <c r="C340" s="202"/>
      <c r="D340" s="203"/>
      <c r="E340" s="204" t="s">
        <v>20</v>
      </c>
      <c r="F340" s="205">
        <v>19980.84</v>
      </c>
      <c r="G340" s="205">
        <v>0</v>
      </c>
      <c r="H340" s="206">
        <v>0</v>
      </c>
    </row>
    <row r="341" spans="2:8" s="208" customFormat="1" x14ac:dyDescent="0.25">
      <c r="B341" s="207"/>
      <c r="C341" s="202"/>
      <c r="D341" s="203"/>
      <c r="E341" s="204"/>
      <c r="F341" s="205"/>
      <c r="G341" s="205"/>
      <c r="H341" s="206"/>
    </row>
    <row r="342" spans="2:8" s="208" customFormat="1" x14ac:dyDescent="0.25">
      <c r="B342" s="207" t="s">
        <v>295</v>
      </c>
      <c r="C342" s="202" t="s">
        <v>27</v>
      </c>
      <c r="D342" s="203">
        <v>26.390161459417566</v>
      </c>
      <c r="E342" s="204" t="s">
        <v>31</v>
      </c>
      <c r="F342" s="205">
        <v>101.22337529999999</v>
      </c>
      <c r="G342" s="205">
        <v>97.910700000000006</v>
      </c>
      <c r="H342" s="206">
        <v>1.1978972224272844</v>
      </c>
    </row>
    <row r="343" spans="2:8" s="208" customFormat="1" x14ac:dyDescent="0.25">
      <c r="B343" s="207"/>
      <c r="C343" s="202"/>
      <c r="D343" s="203"/>
      <c r="E343" s="204" t="s">
        <v>7</v>
      </c>
      <c r="F343" s="205">
        <v>151.83506300000002</v>
      </c>
      <c r="G343" s="205">
        <v>146.86605</v>
      </c>
      <c r="H343" s="206">
        <v>5.2958962769857019</v>
      </c>
    </row>
    <row r="344" spans="2:8" s="208" customFormat="1" x14ac:dyDescent="0.25">
      <c r="B344" s="207"/>
      <c r="C344" s="202"/>
      <c r="D344" s="203"/>
      <c r="E344" s="204" t="s">
        <v>20</v>
      </c>
      <c r="F344" s="205">
        <v>19731.88</v>
      </c>
      <c r="G344" s="205">
        <v>0</v>
      </c>
      <c r="H344" s="206">
        <v>0</v>
      </c>
    </row>
    <row r="345" spans="2:8" s="208" customFormat="1" x14ac:dyDescent="0.25">
      <c r="B345" s="207"/>
      <c r="C345" s="202"/>
      <c r="D345" s="203"/>
      <c r="E345" s="204" t="s">
        <v>5</v>
      </c>
      <c r="F345" s="205">
        <v>1572.9242671000002</v>
      </c>
      <c r="G345" s="205">
        <v>0</v>
      </c>
      <c r="H345" s="206">
        <v>0</v>
      </c>
    </row>
    <row r="346" spans="2:8" s="208" customFormat="1" x14ac:dyDescent="0.25">
      <c r="B346" s="207"/>
      <c r="C346" s="202"/>
      <c r="D346" s="203"/>
      <c r="E346" s="204" t="s">
        <v>4</v>
      </c>
      <c r="F346" s="205">
        <v>253.0584384</v>
      </c>
      <c r="G346" s="205">
        <v>244.77674999999999</v>
      </c>
      <c r="H346" s="206">
        <v>7.0390620678061788</v>
      </c>
    </row>
    <row r="347" spans="2:8" s="208" customFormat="1" x14ac:dyDescent="0.25">
      <c r="B347" s="207"/>
      <c r="C347" s="202"/>
      <c r="D347" s="203"/>
      <c r="E347" s="204" t="s">
        <v>21</v>
      </c>
      <c r="F347" s="205">
        <v>2097.2323562000001</v>
      </c>
      <c r="G347" s="205">
        <v>0</v>
      </c>
      <c r="H347" s="206">
        <v>0</v>
      </c>
    </row>
    <row r="348" spans="2:8" s="208" customFormat="1" x14ac:dyDescent="0.25">
      <c r="B348" s="207"/>
      <c r="C348" s="202"/>
      <c r="D348" s="203"/>
      <c r="E348" s="204" t="s">
        <v>24</v>
      </c>
      <c r="F348" s="205">
        <v>1572.9242671000002</v>
      </c>
      <c r="G348" s="205">
        <v>0</v>
      </c>
      <c r="H348" s="206">
        <v>0</v>
      </c>
    </row>
    <row r="349" spans="2:8" s="208" customFormat="1" x14ac:dyDescent="0.25">
      <c r="B349" s="209"/>
      <c r="C349" s="210"/>
      <c r="D349" s="203"/>
      <c r="E349" s="204"/>
      <c r="F349" s="205"/>
      <c r="G349" s="205"/>
      <c r="H349" s="206"/>
    </row>
    <row r="350" spans="2:8" s="208" customFormat="1" x14ac:dyDescent="0.25">
      <c r="B350" s="211" t="s">
        <v>296</v>
      </c>
      <c r="C350" s="202" t="s">
        <v>27</v>
      </c>
      <c r="D350" s="203">
        <v>5.09</v>
      </c>
      <c r="E350" s="204" t="s">
        <v>13</v>
      </c>
      <c r="F350" s="205">
        <v>1378.2175003000002</v>
      </c>
      <c r="G350" s="205">
        <v>0</v>
      </c>
      <c r="H350" s="206">
        <v>0</v>
      </c>
    </row>
    <row r="351" spans="2:8" s="208" customFormat="1" x14ac:dyDescent="0.25">
      <c r="B351" s="211"/>
      <c r="C351" s="202"/>
      <c r="D351" s="203"/>
      <c r="E351" s="204" t="s">
        <v>12</v>
      </c>
      <c r="F351" s="205">
        <v>8759.4165522000003</v>
      </c>
      <c r="G351" s="205">
        <v>312.755</v>
      </c>
      <c r="H351" s="206">
        <v>0.63245065215059881</v>
      </c>
    </row>
    <row r="352" spans="2:8" s="208" customFormat="1" x14ac:dyDescent="0.25">
      <c r="B352" s="211"/>
      <c r="C352" s="202"/>
      <c r="D352" s="203"/>
      <c r="E352" s="204" t="s">
        <v>25</v>
      </c>
      <c r="F352" s="205">
        <v>508.42840709999996</v>
      </c>
      <c r="G352" s="205">
        <v>2064.183</v>
      </c>
      <c r="H352" s="206">
        <v>0.61774407372131901</v>
      </c>
    </row>
    <row r="353" spans="2:8" s="208" customFormat="1" x14ac:dyDescent="0.25">
      <c r="B353" s="211"/>
      <c r="C353" s="202"/>
      <c r="D353" s="203"/>
      <c r="E353" s="204" t="s">
        <v>32</v>
      </c>
      <c r="F353" s="205">
        <v>3387.6591130000002</v>
      </c>
      <c r="G353" s="205">
        <v>1751.4280000000001</v>
      </c>
      <c r="H353" s="206">
        <v>2.0630931172032021</v>
      </c>
    </row>
    <row r="354" spans="2:8" s="208" customFormat="1" x14ac:dyDescent="0.25">
      <c r="B354" s="211"/>
      <c r="C354" s="202"/>
      <c r="D354" s="203"/>
      <c r="E354" s="204" t="s">
        <v>11</v>
      </c>
      <c r="F354" s="205">
        <v>618.46767360000001</v>
      </c>
      <c r="G354" s="205">
        <v>231.43870000000001</v>
      </c>
      <c r="H354" s="206">
        <v>0.45313701771507359</v>
      </c>
    </row>
    <row r="355" spans="2:8" s="208" customFormat="1" x14ac:dyDescent="0.25">
      <c r="B355" s="211"/>
      <c r="C355" s="202"/>
      <c r="D355" s="203"/>
      <c r="E355" s="204" t="s">
        <v>7</v>
      </c>
      <c r="F355" s="205">
        <v>207.4510137</v>
      </c>
      <c r="G355" s="205">
        <v>0</v>
      </c>
      <c r="H355" s="206">
        <v>0</v>
      </c>
    </row>
    <row r="356" spans="2:8" s="208" customFormat="1" x14ac:dyDescent="0.25">
      <c r="B356" s="211"/>
      <c r="C356" s="202"/>
      <c r="D356" s="203"/>
      <c r="E356" s="204" t="s">
        <v>10</v>
      </c>
      <c r="F356" s="205">
        <v>0</v>
      </c>
      <c r="G356" s="205">
        <v>1141.55575</v>
      </c>
      <c r="H356" s="206">
        <v>1.6872585037189785</v>
      </c>
    </row>
    <row r="357" spans="2:8" s="208" customFormat="1" x14ac:dyDescent="0.25">
      <c r="B357" s="211"/>
      <c r="C357" s="202"/>
      <c r="D357" s="203"/>
      <c r="E357" s="204" t="s">
        <v>29</v>
      </c>
      <c r="F357" s="205">
        <v>265.90326099999999</v>
      </c>
      <c r="G357" s="205">
        <v>334.64785000000001</v>
      </c>
      <c r="H357" s="206">
        <v>1.1766202195786775</v>
      </c>
    </row>
    <row r="358" spans="2:8" s="208" customFormat="1" x14ac:dyDescent="0.25">
      <c r="B358" s="211"/>
      <c r="C358" s="202"/>
      <c r="D358" s="203"/>
      <c r="E358" s="204" t="s">
        <v>30</v>
      </c>
      <c r="F358" s="205">
        <v>707.6473135</v>
      </c>
      <c r="G358" s="205">
        <v>625.51</v>
      </c>
      <c r="H358" s="206">
        <v>0.83963750992460184</v>
      </c>
    </row>
    <row r="359" spans="2:8" s="208" customFormat="1" x14ac:dyDescent="0.25">
      <c r="B359" s="211"/>
      <c r="C359" s="202"/>
      <c r="D359" s="203"/>
      <c r="E359" s="204" t="s">
        <v>9</v>
      </c>
      <c r="F359" s="205">
        <v>1733.0290181999999</v>
      </c>
      <c r="G359" s="205">
        <v>1407.3975</v>
      </c>
      <c r="H359" s="206">
        <v>1.0607872358088677</v>
      </c>
    </row>
    <row r="360" spans="2:8" s="208" customFormat="1" x14ac:dyDescent="0.25">
      <c r="B360" s="211"/>
      <c r="C360" s="202"/>
      <c r="D360" s="203"/>
      <c r="E360" s="204" t="s">
        <v>20</v>
      </c>
      <c r="F360" s="205">
        <v>39947.93</v>
      </c>
      <c r="G360" s="205">
        <v>0</v>
      </c>
      <c r="H360" s="206">
        <v>0</v>
      </c>
    </row>
    <row r="361" spans="2:8" s="208" customFormat="1" x14ac:dyDescent="0.25">
      <c r="B361" s="211"/>
      <c r="C361" s="202"/>
      <c r="D361" s="203"/>
      <c r="E361" s="204"/>
      <c r="F361" s="205"/>
      <c r="G361" s="205"/>
      <c r="H361" s="206"/>
    </row>
    <row r="362" spans="2:8" s="208" customFormat="1" x14ac:dyDescent="0.25">
      <c r="B362" s="211" t="s">
        <v>297</v>
      </c>
      <c r="C362" s="202" t="s">
        <v>27</v>
      </c>
      <c r="D362" s="203">
        <v>16.677864662857925</v>
      </c>
      <c r="E362" s="204" t="s">
        <v>13</v>
      </c>
      <c r="F362" s="205">
        <v>1027.2722771000001</v>
      </c>
      <c r="G362" s="205">
        <v>0</v>
      </c>
      <c r="H362" s="206">
        <v>0</v>
      </c>
    </row>
    <row r="363" spans="2:8" s="208" customFormat="1" x14ac:dyDescent="0.25">
      <c r="B363" s="211"/>
      <c r="C363" s="202"/>
      <c r="D363" s="203"/>
      <c r="E363" s="204" t="s">
        <v>12</v>
      </c>
      <c r="F363" s="205">
        <v>6211.0269342000001</v>
      </c>
      <c r="G363" s="205">
        <v>0</v>
      </c>
      <c r="H363" s="206">
        <v>0</v>
      </c>
    </row>
    <row r="364" spans="2:8" s="208" customFormat="1" x14ac:dyDescent="0.25">
      <c r="B364" s="211"/>
      <c r="C364" s="202"/>
      <c r="D364" s="203"/>
      <c r="E364" s="204" t="s">
        <v>11</v>
      </c>
      <c r="F364" s="205">
        <v>135.01929999999999</v>
      </c>
      <c r="G364" s="205">
        <v>0</v>
      </c>
      <c r="H364" s="206">
        <v>0</v>
      </c>
    </row>
    <row r="365" spans="2:8" s="208" customFormat="1" ht="14.4" thickBot="1" x14ac:dyDescent="0.3">
      <c r="B365" s="212"/>
      <c r="C365" s="213"/>
      <c r="D365" s="214"/>
      <c r="E365" s="215" t="s">
        <v>9</v>
      </c>
      <c r="F365" s="216">
        <v>1529.5420810000001</v>
      </c>
      <c r="G365" s="216">
        <v>0</v>
      </c>
      <c r="H365" s="217">
        <v>0</v>
      </c>
    </row>
    <row r="366" spans="2:8" s="208" customFormat="1" x14ac:dyDescent="0.25">
      <c r="B366" s="218"/>
      <c r="C366" s="218"/>
      <c r="D366" s="219"/>
      <c r="E366" s="220"/>
      <c r="F366" s="221"/>
      <c r="G366" s="222"/>
      <c r="H366" s="222"/>
    </row>
    <row r="367" spans="2:8" s="208" customFormat="1" x14ac:dyDescent="0.25">
      <c r="B367" s="218"/>
      <c r="C367" s="218"/>
      <c r="D367" s="219"/>
      <c r="E367" s="220"/>
      <c r="F367" s="221"/>
      <c r="G367" s="222"/>
      <c r="H367" s="222"/>
    </row>
    <row r="368" spans="2:8" s="208" customFormat="1" x14ac:dyDescent="0.25">
      <c r="B368" s="218"/>
      <c r="C368" s="218"/>
      <c r="D368" s="219"/>
      <c r="E368" s="220"/>
      <c r="F368" s="221"/>
      <c r="G368" s="222"/>
      <c r="H368" s="222"/>
    </row>
    <row r="369" spans="1:8" s="208" customFormat="1" x14ac:dyDescent="0.25">
      <c r="B369" s="218" t="s">
        <v>298</v>
      </c>
      <c r="C369" s="218"/>
      <c r="D369" s="219"/>
      <c r="E369" s="220"/>
      <c r="F369" s="221"/>
      <c r="G369" s="222"/>
      <c r="H369" s="222"/>
    </row>
    <row r="370" spans="1:8" s="208" customFormat="1" x14ac:dyDescent="0.25">
      <c r="B370" s="218"/>
      <c r="C370" s="218"/>
      <c r="D370" s="219"/>
      <c r="E370" s="220"/>
      <c r="F370" s="221"/>
      <c r="G370" s="222"/>
      <c r="H370" s="222"/>
    </row>
    <row r="371" spans="1:8" s="208" customFormat="1" x14ac:dyDescent="0.25">
      <c r="B371" s="218" t="s">
        <v>299</v>
      </c>
      <c r="C371" s="218"/>
      <c r="D371" s="219"/>
      <c r="E371" s="220"/>
      <c r="F371" s="221"/>
      <c r="G371" s="222"/>
      <c r="H371" s="222"/>
    </row>
    <row r="372" spans="1:8" s="208" customFormat="1" x14ac:dyDescent="0.25">
      <c r="B372" s="218"/>
      <c r="C372" s="218"/>
      <c r="D372" s="219"/>
      <c r="E372" s="220"/>
      <c r="F372" s="221"/>
      <c r="G372" s="222"/>
      <c r="H372" s="222"/>
    </row>
    <row r="373" spans="1:8" s="208" customFormat="1" x14ac:dyDescent="0.25">
      <c r="B373" s="218" t="s">
        <v>300</v>
      </c>
      <c r="C373" s="218"/>
      <c r="D373" s="219"/>
      <c r="E373" s="220"/>
      <c r="F373" s="221"/>
      <c r="G373" s="222"/>
      <c r="H373" s="222"/>
    </row>
    <row r="374" spans="1:8" s="208" customFormat="1" x14ac:dyDescent="0.25">
      <c r="B374" s="218" t="s">
        <v>301</v>
      </c>
      <c r="C374" s="218"/>
      <c r="D374" s="219"/>
      <c r="E374" s="220"/>
      <c r="F374" s="221"/>
      <c r="G374" s="222"/>
      <c r="H374" s="222"/>
    </row>
    <row r="375" spans="1:8" s="208" customFormat="1" x14ac:dyDescent="0.25">
      <c r="B375" s="218" t="s">
        <v>302</v>
      </c>
      <c r="C375" s="218"/>
      <c r="D375" s="219"/>
      <c r="E375" s="220"/>
      <c r="F375" s="221"/>
      <c r="G375" s="222"/>
      <c r="H375" s="222"/>
    </row>
    <row r="377" spans="1:8" x14ac:dyDescent="0.25">
      <c r="A377" s="148">
        <f>+A55+1</f>
        <v>4</v>
      </c>
      <c r="B377" s="156" t="s">
        <v>303</v>
      </c>
    </row>
    <row r="378" spans="1:8" x14ac:dyDescent="0.25">
      <c r="B378" s="223"/>
    </row>
    <row r="379" spans="1:8" x14ac:dyDescent="0.25">
      <c r="B379" s="224" t="s">
        <v>304</v>
      </c>
      <c r="C379" s="225" t="s">
        <v>305</v>
      </c>
      <c r="D379" s="225" t="s">
        <v>306</v>
      </c>
    </row>
    <row r="380" spans="1:8" x14ac:dyDescent="0.25">
      <c r="B380" s="226" t="s">
        <v>28</v>
      </c>
      <c r="C380" s="178">
        <v>2</v>
      </c>
      <c r="D380" s="181">
        <v>0.60551562403504766</v>
      </c>
    </row>
    <row r="381" spans="1:8" x14ac:dyDescent="0.25">
      <c r="B381" s="226" t="s">
        <v>307</v>
      </c>
      <c r="C381" s="178">
        <v>1</v>
      </c>
      <c r="D381" s="181">
        <f>2698.68119300808%/100</f>
        <v>0.26986811930080795</v>
      </c>
    </row>
    <row r="382" spans="1:8" x14ac:dyDescent="0.25">
      <c r="B382" s="227"/>
      <c r="C382" s="228"/>
      <c r="D382" s="229"/>
    </row>
    <row r="383" spans="1:8" x14ac:dyDescent="0.25">
      <c r="A383" s="148">
        <f>+A377+1</f>
        <v>5</v>
      </c>
      <c r="B383" s="156" t="s">
        <v>308</v>
      </c>
    </row>
    <row r="384" spans="1:8" x14ac:dyDescent="0.25">
      <c r="B384" s="156"/>
    </row>
    <row r="385" spans="1:8" x14ac:dyDescent="0.25">
      <c r="A385" s="148">
        <f>+A383+1</f>
        <v>6</v>
      </c>
      <c r="B385" s="156" t="s">
        <v>309</v>
      </c>
    </row>
    <row r="386" spans="1:8" x14ac:dyDescent="0.25">
      <c r="B386" s="156"/>
    </row>
    <row r="387" spans="1:8" x14ac:dyDescent="0.25">
      <c r="A387" s="148">
        <f>+A385+1</f>
        <v>7</v>
      </c>
      <c r="B387" s="156" t="s">
        <v>310</v>
      </c>
    </row>
    <row r="388" spans="1:8" x14ac:dyDescent="0.25">
      <c r="A388" s="148"/>
      <c r="B388" s="156"/>
    </row>
    <row r="389" spans="1:8" x14ac:dyDescent="0.25">
      <c r="A389" s="148"/>
      <c r="B389" s="257" t="s">
        <v>311</v>
      </c>
      <c r="C389" s="257" t="s">
        <v>312</v>
      </c>
      <c r="D389" s="257" t="s">
        <v>313</v>
      </c>
      <c r="E389" s="257" t="s">
        <v>314</v>
      </c>
    </row>
    <row r="390" spans="1:8" x14ac:dyDescent="0.25">
      <c r="A390" s="148"/>
      <c r="B390" s="258"/>
      <c r="C390" s="258"/>
      <c r="D390" s="258"/>
      <c r="E390" s="258"/>
    </row>
    <row r="391" spans="1:8" ht="14.4" x14ac:dyDescent="0.25">
      <c r="A391" s="148"/>
      <c r="B391" s="230" t="s">
        <v>16</v>
      </c>
      <c r="C391" s="231" t="s">
        <v>315</v>
      </c>
      <c r="D391" s="232">
        <v>8298.9922308000005</v>
      </c>
      <c r="E391" s="233">
        <v>0.98248658901336339</v>
      </c>
    </row>
    <row r="392" spans="1:8" x14ac:dyDescent="0.25">
      <c r="B392" s="156"/>
      <c r="D392" s="167"/>
    </row>
    <row r="393" spans="1:8" x14ac:dyDescent="0.25">
      <c r="A393" s="148">
        <f>+A387+1</f>
        <v>8</v>
      </c>
      <c r="B393" s="156" t="s">
        <v>316</v>
      </c>
    </row>
    <row r="394" spans="1:8" x14ac:dyDescent="0.25">
      <c r="A394" s="148"/>
      <c r="B394" s="156"/>
      <c r="E394" s="234" t="s">
        <v>317</v>
      </c>
    </row>
    <row r="395" spans="1:8" ht="36.75" customHeight="1" x14ac:dyDescent="0.25">
      <c r="A395" s="148"/>
      <c r="B395" s="235" t="s">
        <v>318</v>
      </c>
      <c r="C395" s="235" t="s">
        <v>319</v>
      </c>
      <c r="D395" s="236" t="s">
        <v>320</v>
      </c>
      <c r="E395" s="235" t="s">
        <v>321</v>
      </c>
    </row>
    <row r="396" spans="1:8" x14ac:dyDescent="0.25">
      <c r="A396" s="148"/>
      <c r="B396" s="237" t="s">
        <v>12</v>
      </c>
      <c r="C396" s="238">
        <v>-336.36626631499996</v>
      </c>
      <c r="D396" s="238">
        <v>494.51289035200006</v>
      </c>
      <c r="E396" s="239">
        <v>-0.68019716548858922</v>
      </c>
      <c r="F396" s="167"/>
      <c r="G396" s="167"/>
      <c r="H396" s="167"/>
    </row>
    <row r="397" spans="1:8" x14ac:dyDescent="0.25">
      <c r="A397" s="148"/>
      <c r="B397" s="237" t="s">
        <v>29</v>
      </c>
      <c r="C397" s="238">
        <v>-88.773925375000005</v>
      </c>
      <c r="D397" s="238">
        <v>284.41449877500003</v>
      </c>
      <c r="E397" s="239">
        <v>-0.31212869160101769</v>
      </c>
      <c r="F397" s="167"/>
      <c r="G397" s="167"/>
      <c r="H397" s="167"/>
    </row>
    <row r="398" spans="1:8" x14ac:dyDescent="0.25">
      <c r="B398" s="156"/>
    </row>
    <row r="399" spans="1:8" x14ac:dyDescent="0.25">
      <c r="A399" s="144">
        <f>+A393+1</f>
        <v>9</v>
      </c>
      <c r="B399" s="156" t="s">
        <v>322</v>
      </c>
    </row>
    <row r="400" spans="1:8" x14ac:dyDescent="0.25">
      <c r="B400" s="156"/>
    </row>
    <row r="401" spans="1:7" x14ac:dyDescent="0.25">
      <c r="A401" s="144">
        <f>+A399+1</f>
        <v>10</v>
      </c>
      <c r="B401" s="156" t="s">
        <v>323</v>
      </c>
    </row>
    <row r="402" spans="1:7" x14ac:dyDescent="0.25">
      <c r="B402" s="156"/>
    </row>
    <row r="403" spans="1:7" x14ac:dyDescent="0.25">
      <c r="A403" s="144">
        <f>+A401+1</f>
        <v>11</v>
      </c>
      <c r="B403" s="156" t="s">
        <v>324</v>
      </c>
    </row>
    <row r="404" spans="1:7" x14ac:dyDescent="0.25">
      <c r="B404" s="156"/>
    </row>
    <row r="405" spans="1:7" ht="41.4" x14ac:dyDescent="0.25">
      <c r="B405" s="240" t="s">
        <v>325</v>
      </c>
      <c r="C405" s="240" t="s">
        <v>326</v>
      </c>
      <c r="D405" s="240" t="s">
        <v>327</v>
      </c>
      <c r="E405" s="240" t="s">
        <v>328</v>
      </c>
      <c r="F405" s="240" t="s">
        <v>329</v>
      </c>
      <c r="G405" s="240" t="s">
        <v>330</v>
      </c>
    </row>
    <row r="406" spans="1:7" x14ac:dyDescent="0.25">
      <c r="B406" s="241" t="s">
        <v>25</v>
      </c>
      <c r="C406" s="242" t="s">
        <v>331</v>
      </c>
      <c r="D406" s="243" t="s">
        <v>332</v>
      </c>
      <c r="E406" s="244">
        <v>0</v>
      </c>
      <c r="F406" s="245">
        <v>2.9627539466418716E-4</v>
      </c>
      <c r="G406" s="244">
        <f>9900000/100000</f>
        <v>99</v>
      </c>
    </row>
    <row r="407" spans="1:7" x14ac:dyDescent="0.25">
      <c r="B407" s="241" t="s">
        <v>29</v>
      </c>
      <c r="C407" s="242" t="s">
        <v>331</v>
      </c>
      <c r="D407" s="243" t="s">
        <v>332</v>
      </c>
      <c r="E407" s="244">
        <v>0</v>
      </c>
      <c r="F407" s="245">
        <v>1.5821978202172967E-3</v>
      </c>
      <c r="G407" s="244">
        <f>4500000/100000</f>
        <v>45</v>
      </c>
    </row>
    <row r="408" spans="1:7" x14ac:dyDescent="0.25">
      <c r="B408" s="156"/>
    </row>
    <row r="409" spans="1:7" x14ac:dyDescent="0.25">
      <c r="A409" s="144">
        <f>+A403+1</f>
        <v>12</v>
      </c>
      <c r="B409" s="156" t="s">
        <v>333</v>
      </c>
    </row>
    <row r="410" spans="1:7" x14ac:dyDescent="0.25">
      <c r="B410" s="156"/>
    </row>
    <row r="411" spans="1:7" x14ac:dyDescent="0.25">
      <c r="B411" s="156"/>
    </row>
    <row r="412" spans="1:7" ht="35.25" customHeight="1" x14ac:dyDescent="0.25">
      <c r="A412" s="259" t="s">
        <v>337</v>
      </c>
      <c r="B412" s="259"/>
      <c r="C412" s="259"/>
      <c r="D412" s="259"/>
      <c r="E412" s="259"/>
    </row>
    <row r="413" spans="1:7" x14ac:dyDescent="0.25">
      <c r="B413" s="156"/>
    </row>
    <row r="414" spans="1:7" x14ac:dyDescent="0.25">
      <c r="B414" s="156"/>
    </row>
    <row r="415" spans="1:7" x14ac:dyDescent="0.25">
      <c r="A415" s="156" t="s">
        <v>334</v>
      </c>
      <c r="B415" s="156"/>
      <c r="C415" s="156"/>
    </row>
    <row r="416" spans="1:7" x14ac:dyDescent="0.25">
      <c r="B416" s="156"/>
    </row>
    <row r="417" spans="1:6" x14ac:dyDescent="0.25">
      <c r="B417" s="156"/>
    </row>
    <row r="418" spans="1:6" x14ac:dyDescent="0.25">
      <c r="B418" s="246"/>
    </row>
    <row r="419" spans="1:6" x14ac:dyDescent="0.25">
      <c r="B419" s="246"/>
    </row>
    <row r="420" spans="1:6" x14ac:dyDescent="0.25">
      <c r="A420" s="260" t="s">
        <v>339</v>
      </c>
      <c r="B420" s="260"/>
      <c r="C420" s="260"/>
      <c r="F420" s="246"/>
    </row>
    <row r="421" spans="1:6" x14ac:dyDescent="0.25">
      <c r="A421" s="246" t="s">
        <v>340</v>
      </c>
      <c r="B421" s="246"/>
      <c r="C421" s="246"/>
    </row>
    <row r="422" spans="1:6" x14ac:dyDescent="0.25">
      <c r="B422" s="156"/>
    </row>
    <row r="423" spans="1:6" x14ac:dyDescent="0.25">
      <c r="B423" s="156"/>
    </row>
    <row r="424" spans="1:6" x14ac:dyDescent="0.25">
      <c r="B424" s="156"/>
    </row>
    <row r="425" spans="1:6" x14ac:dyDescent="0.25">
      <c r="B425" s="156"/>
    </row>
    <row r="426" spans="1:6" ht="12" customHeight="1" x14ac:dyDescent="0.25">
      <c r="A426" s="247" t="s">
        <v>338</v>
      </c>
      <c r="B426" s="248"/>
    </row>
    <row r="427" spans="1:6" x14ac:dyDescent="0.25">
      <c r="A427" s="156" t="s">
        <v>335</v>
      </c>
      <c r="B427" s="156"/>
    </row>
  </sheetData>
  <mergeCells count="17">
    <mergeCell ref="A412:E412"/>
    <mergeCell ref="A420:C420"/>
    <mergeCell ref="B33:B34"/>
    <mergeCell ref="C33:C34"/>
    <mergeCell ref="D33:D34"/>
    <mergeCell ref="E33:F33"/>
    <mergeCell ref="G33:H33"/>
    <mergeCell ref="B389:B390"/>
    <mergeCell ref="C389:C390"/>
    <mergeCell ref="D389:D390"/>
    <mergeCell ref="E389:E390"/>
    <mergeCell ref="B32:H32"/>
    <mergeCell ref="B23:B24"/>
    <mergeCell ref="C23:C24"/>
    <mergeCell ref="D23:D24"/>
    <mergeCell ref="E23:F23"/>
    <mergeCell ref="G23:H23"/>
  </mergeCells>
  <printOptions horizontalCentered="1"/>
  <pageMargins left="0.24" right="0.24" top="0.5" bottom="0.5" header="0.3" footer="0.3"/>
  <pageSetup paperSize="9" scale="50" orientation="landscape" r:id="rId1"/>
  <headerFooter>
    <oddFooter>&amp;LINTERNAL</oddFooter>
    <evenFooter>&amp;LINTERNAL</evenFooter>
    <firstFooter>&amp;LINTERNAL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A0F48-C24C-469F-9FFB-BD1FE62ADEE7}">
  <dimension ref="A1"/>
  <sheetViews>
    <sheetView topLeftCell="A94" workbookViewId="0">
      <selection activeCell="J100" sqref="J100:J109"/>
    </sheetView>
  </sheetViews>
  <sheetFormatPr defaultRowHeight="13.2"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BOBBNP MF</vt:lpstr>
      <vt:lpstr>Notes</vt:lpstr>
      <vt:lpstr>Riskometer</vt:lpstr>
      <vt:lpstr>'BOBBNP MF'!Print_Area</vt:lpstr>
      <vt:lpstr>'BOBBNP MF'!Print_Titles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Bhavin Doshi</dc:creator>
  <cp:lastModifiedBy>Nitesh VASAMSETTI</cp:lastModifiedBy>
  <dcterms:created xsi:type="dcterms:W3CDTF">2022-10-10T18:36:20Z</dcterms:created>
  <dcterms:modified xsi:type="dcterms:W3CDTF">2022-10-25T07:38:14Z</dcterms:modified>
</cp:coreProperties>
</file>