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73C0C335-4ADB-47F5-A06A-BC46078109F5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" l="1"/>
  <c r="B15" i="9"/>
  <c r="B16" i="6"/>
  <c r="E16" i="5"/>
  <c r="B13" i="2"/>
  <c r="H13" i="5"/>
  <c r="H13" i="8"/>
  <c r="E16" i="8"/>
  <c r="B16" i="8"/>
  <c r="H12" i="9"/>
  <c r="E16" i="6"/>
  <c r="E13" i="3"/>
  <c r="B13" i="3"/>
  <c r="H10" i="2"/>
  <c r="E13" i="2"/>
  <c r="B16" i="5" l="1"/>
  <c r="H10" i="6"/>
  <c r="H10" i="4"/>
  <c r="E10" i="4"/>
  <c r="B10" i="4"/>
  <c r="H10" i="3" l="1"/>
  <c r="A1" i="9" l="1"/>
  <c r="A2" i="8"/>
  <c r="A2" i="5"/>
  <c r="A2" i="4"/>
  <c r="A2" i="3"/>
  <c r="A2" i="6" s="1"/>
</calcChain>
</file>

<file path=xl/sharedStrings.xml><?xml version="1.0" encoding="utf-8"?>
<sst xmlns="http://schemas.openxmlformats.org/spreadsheetml/2006/main" count="188" uniqueCount="78">
  <si>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</si>
  <si>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</si>
  <si>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</si>
  <si>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</si>
  <si>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</si>
  <si>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</si>
  <si>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</si>
  <si>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</si>
  <si>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</si>
  <si>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</si>
  <si>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</si>
  <si>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</si>
  <si>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</si>
  <si>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</si>
  <si>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</si>
  <si>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</si>
  <si>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</si>
  <si>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</si>
  <si>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</si>
  <si>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</si>
  <si>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</si>
  <si>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</si>
  <si>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</si>
  <si>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</si>
  <si>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</si>
  <si>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</si>
  <si>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</si>
  <si>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</si>
  <si>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</si>
  <si>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</si>
  <si>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FINANCIAL SERVICES</t>
  </si>
  <si>
    <t>The Federal Bank Limited</t>
  </si>
  <si>
    <t>Reliance Industries Limited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</si>
  <si>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</si>
  <si>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</si>
  <si>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</si>
  <si>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</si>
  <si>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</si>
  <si>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</si>
  <si>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</si>
  <si>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</si>
  <si>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</si>
  <si>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</si>
  <si>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</si>
  <si>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</si>
  <si>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</si>
  <si>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</si>
  <si>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</si>
  <si>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</si>
  <si>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</si>
  <si>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</si>
  <si>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</si>
  <si>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</si>
  <si>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</si>
  <si>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HINDUJA GROUP</t>
  </si>
  <si>
    <t>Federal Bank Group</t>
  </si>
  <si>
    <t>Hero MotoCorp Limited</t>
  </si>
  <si>
    <t>IndusInd Bank Limited</t>
  </si>
  <si>
    <t>Shriram Finance Limited</t>
  </si>
  <si>
    <t>ADITYA BIRLA GROUP</t>
  </si>
  <si>
    <t>Shriram Group</t>
  </si>
  <si>
    <t>Multi Commodity Exchange of India Limited</t>
  </si>
  <si>
    <t>METALS &amp; MINING</t>
  </si>
  <si>
    <t>L&amp;T Group</t>
  </si>
  <si>
    <t>Suzlon Energy Limited</t>
  </si>
  <si>
    <t> ICICI GROUP</t>
  </si>
  <si>
    <t> MCX Group</t>
  </si>
  <si>
    <t>Suzlon Group</t>
  </si>
  <si>
    <t>GE Vernova T&amp;D India Limited</t>
  </si>
  <si>
    <t>Exposure as on June 30, 2026</t>
  </si>
  <si>
    <t>Cummins India Limited</t>
  </si>
  <si>
    <t>NTPC Limited</t>
  </si>
  <si>
    <t>Adani Power Limited</t>
  </si>
  <si>
    <t>Tata Steel Limited</t>
  </si>
  <si>
    <t xml:space="preserve"> Adani Group</t>
  </si>
  <si>
    <t>Cummins</t>
  </si>
  <si>
    <t>General Electric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</si>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</sst>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3"/>
  <sheetViews>
    <sheetView showGridLines="0" tabSelected="1" topLeftCell="A2" zoomScale="90" zoomScaleNormal="90" workbookViewId="0">
      <selection activeCell="A17" sqref="A17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69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9</v>
      </c>
      <c r="B9" s="32">
        <v>42.53</v>
      </c>
      <c r="D9" s="9" t="s">
        <v>9</v>
      </c>
      <c r="E9" s="34">
        <v>42.53</v>
      </c>
      <c r="G9" s="11" t="s">
        <v>10</v>
      </c>
      <c r="H9" s="25">
        <v>96.110000000000014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16</v>
      </c>
      <c r="B10" s="32">
        <v>28.95</v>
      </c>
      <c r="D10" s="9" t="s">
        <v>16</v>
      </c>
      <c r="E10" s="32">
        <v>28.95</v>
      </c>
      <c r="G10" s="8" t="s">
        <v>13</v>
      </c>
      <c r="H10" s="23">
        <f>SUM(H9)</f>
        <v>96.110000000000014</v>
      </c>
    </row>
    <row r="11" spans="1:18" x14ac:dyDescent="0.3">
      <c r="A11" s="9" t="s">
        <v>11</v>
      </c>
      <c r="B11" s="34">
        <v>19.040000000000003</v>
      </c>
      <c r="D11" s="9" t="s">
        <v>11</v>
      </c>
      <c r="E11" s="32">
        <v>19.040000000000003</v>
      </c>
      <c r="G11" s="15"/>
      <c r="H11" s="16"/>
    </row>
    <row r="12" spans="1:18" x14ac:dyDescent="0.3">
      <c r="A12" s="9" t="s">
        <v>12</v>
      </c>
      <c r="B12" s="32">
        <v>5.59</v>
      </c>
      <c r="D12" s="9" t="s">
        <v>12</v>
      </c>
      <c r="E12" s="32">
        <v>5.59</v>
      </c>
      <c r="G12" s="20"/>
      <c r="H12" s="26"/>
    </row>
    <row r="13" spans="1:18" x14ac:dyDescent="0.3">
      <c r="A13" s="8" t="s">
        <v>13</v>
      </c>
      <c r="B13" s="23">
        <f>SUM(B9:B12)</f>
        <v>96.110000000000014</v>
      </c>
      <c r="D13" s="8" t="s">
        <v>13</v>
      </c>
      <c r="E13" s="23">
        <f>SUM(E9:E12)</f>
        <v>96.110000000000014</v>
      </c>
      <c r="L13" s="5"/>
      <c r="M13" s="5"/>
      <c r="N13" s="5"/>
      <c r="O13" s="5"/>
      <c r="P13" s="5"/>
      <c r="Q13" s="5"/>
      <c r="R13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H11" sqref="H11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June 30,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29">
        <v>39.269999999999996</v>
      </c>
      <c r="D9" s="9" t="s">
        <v>11</v>
      </c>
      <c r="E9" s="29">
        <v>39.269999999999996</v>
      </c>
      <c r="G9" s="11" t="s">
        <v>10</v>
      </c>
      <c r="H9" s="29">
        <v>94.33</v>
      </c>
    </row>
    <row r="10" spans="1:18" x14ac:dyDescent="0.3">
      <c r="A10" s="9" t="s">
        <v>12</v>
      </c>
      <c r="B10" s="32">
        <v>29.049999999999997</v>
      </c>
      <c r="D10" s="9" t="s">
        <v>12</v>
      </c>
      <c r="E10" s="29">
        <v>29.049999999999997</v>
      </c>
      <c r="G10" s="8" t="s">
        <v>13</v>
      </c>
      <c r="H10" s="23">
        <f>SUM(H9)</f>
        <v>94.33</v>
      </c>
    </row>
    <row r="11" spans="1:18" x14ac:dyDescent="0.3">
      <c r="A11" s="9" t="s">
        <v>16</v>
      </c>
      <c r="B11" s="32">
        <v>17.399999999999999</v>
      </c>
      <c r="D11" s="9" t="s">
        <v>16</v>
      </c>
      <c r="E11" s="34">
        <v>17.399999999999999</v>
      </c>
      <c r="G11" s="15"/>
      <c r="H11" s="16"/>
    </row>
    <row r="12" spans="1:18" x14ac:dyDescent="0.3">
      <c r="A12" s="9" t="s">
        <v>9</v>
      </c>
      <c r="B12" s="32">
        <v>8.61</v>
      </c>
      <c r="D12" s="9" t="s">
        <v>9</v>
      </c>
      <c r="E12" s="29">
        <v>8.61</v>
      </c>
    </row>
    <row r="13" spans="1:18" x14ac:dyDescent="0.3">
      <c r="A13" s="8" t="s">
        <v>13</v>
      </c>
      <c r="B13" s="23">
        <f>SUM($B$9:B12)</f>
        <v>94.33</v>
      </c>
      <c r="D13" s="8" t="s">
        <v>13</v>
      </c>
      <c r="E13" s="23">
        <f>SUM(E9:E12)</f>
        <v>94.33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B9" sqref="B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9.332031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June 30,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2">
        <v>97.67</v>
      </c>
      <c r="D9" s="10" t="s">
        <v>20</v>
      </c>
      <c r="E9" s="32">
        <v>97.67</v>
      </c>
      <c r="G9" s="11" t="s">
        <v>21</v>
      </c>
      <c r="H9" s="32">
        <v>97.67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3">
        <f>SUM($B$8:B9)</f>
        <v>97.67</v>
      </c>
      <c r="D10" s="8" t="s">
        <v>13</v>
      </c>
      <c r="E10" s="23">
        <f>SUM(E9)</f>
        <v>97.67</v>
      </c>
      <c r="G10" s="8" t="s">
        <v>13</v>
      </c>
      <c r="H10" s="23">
        <f>SUM(H9)</f>
        <v>97.67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E15" sqref="E15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10.66406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June 30,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28" t="s">
        <v>28</v>
      </c>
      <c r="B9" s="33">
        <v>11.09</v>
      </c>
      <c r="D9" s="10" t="s">
        <v>48</v>
      </c>
      <c r="E9" s="33">
        <v>11.66</v>
      </c>
      <c r="G9" s="11" t="s">
        <v>30</v>
      </c>
      <c r="H9" s="30">
        <v>36.71</v>
      </c>
    </row>
    <row r="10" spans="1:18" x14ac:dyDescent="0.3">
      <c r="A10" s="28" t="s">
        <v>29</v>
      </c>
      <c r="B10" s="33">
        <v>8.89</v>
      </c>
      <c r="D10" s="10" t="s">
        <v>27</v>
      </c>
      <c r="E10" s="33">
        <v>9.76</v>
      </c>
      <c r="G10" s="11" t="s">
        <v>34</v>
      </c>
      <c r="H10" s="30">
        <v>9.74</v>
      </c>
    </row>
    <row r="11" spans="1:18" x14ac:dyDescent="0.3">
      <c r="A11" s="28" t="s">
        <v>32</v>
      </c>
      <c r="B11" s="33">
        <v>7.95</v>
      </c>
      <c r="D11" s="10" t="s">
        <v>49</v>
      </c>
      <c r="E11" s="33">
        <v>8.89</v>
      </c>
      <c r="G11" s="11" t="s">
        <v>33</v>
      </c>
      <c r="H11" s="30">
        <v>7.4399999999999995</v>
      </c>
    </row>
    <row r="12" spans="1:18" x14ac:dyDescent="0.3">
      <c r="A12" s="28" t="s">
        <v>41</v>
      </c>
      <c r="B12" s="33">
        <v>5.24</v>
      </c>
      <c r="D12" s="10" t="s">
        <v>50</v>
      </c>
      <c r="E12" s="33">
        <v>7.95</v>
      </c>
      <c r="G12" s="11" t="s">
        <v>53</v>
      </c>
      <c r="H12" s="30">
        <v>6.5500000000000007</v>
      </c>
    </row>
    <row r="13" spans="1:18" x14ac:dyDescent="0.3">
      <c r="A13" s="28" t="s">
        <v>47</v>
      </c>
      <c r="B13" s="33">
        <v>4.3999999999999995</v>
      </c>
      <c r="D13" s="10" t="s">
        <v>51</v>
      </c>
      <c r="E13" s="33">
        <v>5.6000000000000005</v>
      </c>
      <c r="G13" s="8" t="s">
        <v>13</v>
      </c>
      <c r="H13" s="23">
        <f>SUM($H$8:H12)</f>
        <v>60.44</v>
      </c>
    </row>
    <row r="14" spans="1:18" x14ac:dyDescent="0.3">
      <c r="A14" s="28" t="s">
        <v>26</v>
      </c>
      <c r="B14" s="33">
        <v>3.84</v>
      </c>
      <c r="D14" s="10" t="s">
        <v>46</v>
      </c>
      <c r="E14" s="33">
        <v>5.24</v>
      </c>
      <c r="G14" s="15"/>
      <c r="H14" s="16"/>
    </row>
    <row r="15" spans="1:18" x14ac:dyDescent="0.3">
      <c r="A15" s="28" t="s">
        <v>43</v>
      </c>
      <c r="B15" s="33">
        <v>3.55</v>
      </c>
      <c r="D15" s="10" t="s">
        <v>63</v>
      </c>
      <c r="E15" s="33">
        <v>4.3999999999999995</v>
      </c>
    </row>
    <row r="16" spans="1:18" x14ac:dyDescent="0.3">
      <c r="A16" s="8" t="s">
        <v>13</v>
      </c>
      <c r="B16" s="23">
        <f>SUM($B$8:B15)</f>
        <v>44.959999999999994</v>
      </c>
      <c r="D16" s="8" t="s">
        <v>13</v>
      </c>
      <c r="E16" s="23">
        <f>SUM($E$8:E15)</f>
        <v>53.500000000000007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B19" sqref="B1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June 30,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28" t="s">
        <v>28</v>
      </c>
      <c r="B9" s="30">
        <v>17.97</v>
      </c>
      <c r="D9" s="10" t="s">
        <v>48</v>
      </c>
      <c r="E9" s="30">
        <v>17.97</v>
      </c>
      <c r="G9" s="11" t="s">
        <v>30</v>
      </c>
      <c r="H9" s="30">
        <v>99.36</v>
      </c>
      <c r="M9" s="18"/>
    </row>
    <row r="10" spans="1:18" x14ac:dyDescent="0.3">
      <c r="A10" s="28" t="s">
        <v>29</v>
      </c>
      <c r="B10" s="30">
        <v>13.900000000000002</v>
      </c>
      <c r="D10" s="10" t="s">
        <v>49</v>
      </c>
      <c r="E10" s="30">
        <v>13.900000000000002</v>
      </c>
      <c r="G10" s="8" t="s">
        <v>13</v>
      </c>
      <c r="H10" s="23">
        <f>SUM($H$9:H9)</f>
        <v>99.36</v>
      </c>
      <c r="M10" s="18"/>
    </row>
    <row r="11" spans="1:18" x14ac:dyDescent="0.3">
      <c r="A11" s="28" t="s">
        <v>43</v>
      </c>
      <c r="B11" s="30">
        <v>10.18</v>
      </c>
      <c r="D11" s="10" t="s">
        <v>52</v>
      </c>
      <c r="E11" s="30">
        <v>13.86</v>
      </c>
      <c r="G11" s="15"/>
      <c r="H11" s="16"/>
      <c r="M11" s="18"/>
    </row>
    <row r="12" spans="1:18" x14ac:dyDescent="0.3">
      <c r="A12" s="28" t="s">
        <v>42</v>
      </c>
      <c r="B12" s="30">
        <v>9.34</v>
      </c>
      <c r="D12" s="10" t="s">
        <v>45</v>
      </c>
      <c r="E12" s="30">
        <v>10.18</v>
      </c>
      <c r="M12" s="18"/>
    </row>
    <row r="13" spans="1:18" x14ac:dyDescent="0.3">
      <c r="A13" s="28" t="s">
        <v>26</v>
      </c>
      <c r="B13" s="30">
        <v>8.98</v>
      </c>
      <c r="D13" s="10" t="s">
        <v>44</v>
      </c>
      <c r="E13" s="30">
        <v>9.34</v>
      </c>
      <c r="M13" s="18"/>
    </row>
    <row r="14" spans="1:18" x14ac:dyDescent="0.3">
      <c r="A14" s="28" t="s">
        <v>31</v>
      </c>
      <c r="B14" s="30">
        <v>6.9</v>
      </c>
      <c r="D14" s="10" t="s">
        <v>27</v>
      </c>
      <c r="E14" s="30">
        <v>8.98</v>
      </c>
      <c r="M14" s="18"/>
    </row>
    <row r="15" spans="1:18" x14ac:dyDescent="0.3">
      <c r="A15" s="28" t="s">
        <v>57</v>
      </c>
      <c r="B15" s="30">
        <v>5.17</v>
      </c>
      <c r="D15" s="10" t="s">
        <v>55</v>
      </c>
      <c r="E15" s="30">
        <v>6.9</v>
      </c>
      <c r="M15" s="18"/>
    </row>
    <row r="16" spans="1:18" x14ac:dyDescent="0.3">
      <c r="A16" s="8" t="s">
        <v>13</v>
      </c>
      <c r="B16" s="23">
        <f>SUM(B9:B15)</f>
        <v>72.440000000000012</v>
      </c>
      <c r="D16" s="8" t="s">
        <v>13</v>
      </c>
      <c r="E16" s="23">
        <f>SUM(E9:E15)</f>
        <v>81.13000000000001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="90" zoomScaleNormal="90" workbookViewId="0">
      <selection activeCell="A17" sqref="A17"/>
    </sheetView>
  </sheetViews>
  <sheetFormatPr defaultColWidth="16.109375" defaultRowHeight="14.4" x14ac:dyDescent="0.3"/>
  <cols>
    <col min="1" max="1" width="46.33203125" bestFit="1" customWidth="1"/>
    <col min="2" max="2" width="11.33203125" style="24" bestFit="1" customWidth="1"/>
    <col min="4" max="4" width="27.109375" bestFit="1" customWidth="1"/>
    <col min="5" max="5" width="14.6640625" style="24" customWidth="1"/>
    <col min="7" max="7" width="34.6640625" bestFit="1" customWidth="1"/>
    <col min="8" max="8" width="11.33203125" style="24" bestFit="1" customWidth="1"/>
  </cols>
  <sheetData>
    <row r="1" spans="1:10" ht="18" x14ac:dyDescent="0.3">
      <c r="A1" s="4" t="str">
        <f>+BBPNSDL2026!A2</f>
        <v>Exposure as on June 30, 2026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36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1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7" t="s">
        <v>38</v>
      </c>
      <c r="B8" s="30">
        <v>3.88</v>
      </c>
      <c r="C8" s="1"/>
      <c r="D8" s="10" t="s">
        <v>27</v>
      </c>
      <c r="E8" s="30">
        <v>4.5999999999999996</v>
      </c>
      <c r="F8" s="1"/>
      <c r="G8" s="11" t="s">
        <v>30</v>
      </c>
      <c r="H8" s="30">
        <v>28.049999999999997</v>
      </c>
      <c r="I8" s="21"/>
      <c r="J8" s="22"/>
    </row>
    <row r="9" spans="1:10" x14ac:dyDescent="0.3">
      <c r="A9" s="27" t="s">
        <v>31</v>
      </c>
      <c r="B9" s="30">
        <v>2</v>
      </c>
      <c r="C9" s="1"/>
      <c r="D9" s="10" t="s">
        <v>39</v>
      </c>
      <c r="E9" s="30">
        <v>3.88</v>
      </c>
      <c r="F9" s="1"/>
      <c r="G9" s="11" t="s">
        <v>37</v>
      </c>
      <c r="H9" s="30">
        <v>14.509999999999998</v>
      </c>
      <c r="I9" s="21"/>
      <c r="J9" s="22"/>
    </row>
    <row r="10" spans="1:10" x14ac:dyDescent="0.3">
      <c r="A10" s="27" t="s">
        <v>61</v>
      </c>
      <c r="B10" s="30">
        <v>1.77</v>
      </c>
      <c r="C10" s="1"/>
      <c r="D10" s="10" t="s">
        <v>54</v>
      </c>
      <c r="E10" s="30">
        <v>2.5700000000000003</v>
      </c>
      <c r="F10" s="1"/>
      <c r="G10" s="11" t="s">
        <v>40</v>
      </c>
      <c r="H10" s="30">
        <v>10.200000000000001</v>
      </c>
      <c r="I10" s="21"/>
      <c r="J10" s="22"/>
    </row>
    <row r="11" spans="1:10" x14ac:dyDescent="0.3">
      <c r="A11" s="27" t="s">
        <v>64</v>
      </c>
      <c r="B11" s="30">
        <v>1.77</v>
      </c>
      <c r="C11" s="1"/>
      <c r="D11" s="10" t="s">
        <v>55</v>
      </c>
      <c r="E11" s="30">
        <v>2</v>
      </c>
      <c r="F11" s="1"/>
      <c r="G11" s="11" t="s">
        <v>53</v>
      </c>
      <c r="H11" s="30">
        <v>6.660000000000001</v>
      </c>
      <c r="I11" s="21"/>
      <c r="J11" s="22"/>
    </row>
    <row r="12" spans="1:10" x14ac:dyDescent="0.3">
      <c r="A12" s="27" t="s">
        <v>56</v>
      </c>
      <c r="B12" s="30">
        <v>1.52</v>
      </c>
      <c r="C12" s="1"/>
      <c r="D12" s="10" t="s">
        <v>65</v>
      </c>
      <c r="E12" s="30">
        <v>1.78</v>
      </c>
      <c r="F12" s="1"/>
      <c r="G12" s="8" t="s">
        <v>13</v>
      </c>
      <c r="H12" s="23">
        <f>SUM($H$8:H11)</f>
        <v>59.42</v>
      </c>
      <c r="I12" s="1"/>
    </row>
    <row r="13" spans="1:10" x14ac:dyDescent="0.3">
      <c r="A13" s="27" t="s">
        <v>68</v>
      </c>
      <c r="B13" s="30">
        <v>1.5</v>
      </c>
      <c r="C13" s="1"/>
      <c r="D13" s="10" t="s">
        <v>67</v>
      </c>
      <c r="E13" s="30">
        <v>1.77</v>
      </c>
      <c r="F13" s="1"/>
      <c r="G13" s="15"/>
      <c r="H13" s="16"/>
      <c r="I13" s="1"/>
    </row>
    <row r="14" spans="1:10" x14ac:dyDescent="0.3">
      <c r="A14" s="27" t="s">
        <v>57</v>
      </c>
      <c r="B14" s="30">
        <v>1.5</v>
      </c>
      <c r="C14" s="1"/>
      <c r="D14" s="10" t="s">
        <v>66</v>
      </c>
      <c r="E14" s="30">
        <v>1.77</v>
      </c>
      <c r="F14" s="1"/>
      <c r="G14" s="1"/>
      <c r="H14" s="2"/>
      <c r="I14" s="1"/>
    </row>
    <row r="15" spans="1:10" x14ac:dyDescent="0.3">
      <c r="A15" s="8" t="s">
        <v>13</v>
      </c>
      <c r="B15" s="23">
        <f>SUM($B$8:B14)</f>
        <v>13.94</v>
      </c>
      <c r="C15" s="1"/>
      <c r="D15" s="8" t="s">
        <v>13</v>
      </c>
      <c r="E15" s="23">
        <f>SUM($E$8:E14)</f>
        <v>18.37</v>
      </c>
      <c r="F15" s="1"/>
      <c r="G15" s="1"/>
      <c r="H15" s="2"/>
      <c r="I1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8"/>
  <sheetViews>
    <sheetView showGridLines="0" topLeftCell="A2" zoomScale="90" zoomScaleNormal="90" workbookViewId="0">
      <selection activeCell="D23" sqref="D23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June 30, 2026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35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7" t="s">
        <v>70</v>
      </c>
      <c r="B9" s="30">
        <v>5.2</v>
      </c>
      <c r="D9" s="10" t="s">
        <v>27</v>
      </c>
      <c r="E9" s="30">
        <v>9.86</v>
      </c>
      <c r="G9" s="28" t="s">
        <v>37</v>
      </c>
      <c r="H9" s="30">
        <v>26.21</v>
      </c>
      <c r="I9" s="21"/>
      <c r="J9" s="22"/>
    </row>
    <row r="10" spans="1:18" x14ac:dyDescent="0.3">
      <c r="A10" s="27" t="s">
        <v>58</v>
      </c>
      <c r="B10" s="30">
        <v>5.12</v>
      </c>
      <c r="D10" s="10" t="s">
        <v>74</v>
      </c>
      <c r="E10" s="30">
        <v>7.28</v>
      </c>
      <c r="G10" s="28" t="s">
        <v>30</v>
      </c>
      <c r="H10" s="30">
        <v>21.05</v>
      </c>
      <c r="I10" s="21"/>
      <c r="J10" s="22"/>
    </row>
    <row r="11" spans="1:18" x14ac:dyDescent="0.3">
      <c r="A11" s="27" t="s">
        <v>38</v>
      </c>
      <c r="B11" s="30">
        <v>4.99</v>
      </c>
      <c r="D11" s="10" t="s">
        <v>59</v>
      </c>
      <c r="E11" s="30">
        <v>6.18</v>
      </c>
      <c r="G11" s="28" t="s">
        <v>62</v>
      </c>
      <c r="H11" s="30">
        <v>17.950000000000003</v>
      </c>
      <c r="I11" s="21"/>
      <c r="J11" s="22"/>
    </row>
    <row r="12" spans="1:18" x14ac:dyDescent="0.3">
      <c r="A12" s="27" t="s">
        <v>68</v>
      </c>
      <c r="B12" s="30">
        <v>4.99</v>
      </c>
      <c r="D12" s="10" t="s">
        <v>75</v>
      </c>
      <c r="E12" s="30">
        <v>5.2</v>
      </c>
      <c r="G12" s="28" t="s">
        <v>77</v>
      </c>
      <c r="H12" s="30">
        <v>15.309999999999999</v>
      </c>
      <c r="I12" s="21"/>
      <c r="J12" s="22"/>
    </row>
    <row r="13" spans="1:18" x14ac:dyDescent="0.3">
      <c r="A13" s="27" t="s">
        <v>71</v>
      </c>
      <c r="B13" s="30">
        <v>4.9399999999999995</v>
      </c>
      <c r="D13" s="10" t="s">
        <v>60</v>
      </c>
      <c r="E13" s="30">
        <v>5.12</v>
      </c>
      <c r="G13" s="8" t="s">
        <v>13</v>
      </c>
      <c r="H13" s="23">
        <f>SUM($H$8:H12)</f>
        <v>80.52000000000001</v>
      </c>
    </row>
    <row r="14" spans="1:18" x14ac:dyDescent="0.3">
      <c r="A14" s="27" t="s">
        <v>72</v>
      </c>
      <c r="B14" s="30">
        <v>4.93</v>
      </c>
      <c r="D14" s="10" t="s">
        <v>39</v>
      </c>
      <c r="E14" s="30">
        <v>4.99</v>
      </c>
      <c r="G14" s="15"/>
      <c r="H14" s="16"/>
    </row>
    <row r="15" spans="1:18" x14ac:dyDescent="0.3">
      <c r="A15" s="27" t="s">
        <v>73</v>
      </c>
      <c r="B15" s="30">
        <v>4.9000000000000004</v>
      </c>
      <c r="D15" s="10" t="s">
        <v>76</v>
      </c>
      <c r="E15" s="30">
        <v>4.99</v>
      </c>
    </row>
    <row r="16" spans="1:18" x14ac:dyDescent="0.3">
      <c r="A16" s="8" t="s">
        <v>13</v>
      </c>
      <c r="B16" s="23">
        <f>SUM($B$8:B15)</f>
        <v>35.07</v>
      </c>
      <c r="D16" s="8" t="s">
        <v>13</v>
      </c>
      <c r="E16" s="23">
        <f>SUM($E$8:E15)</f>
        <v>43.620000000000005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2026-07-06T08:35:37Z</dcterms:modified>
</cp:coreProperties>
</file>