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6DFA0E21-180A-4B02-87B7-F7355AA40F22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B15" i="9"/>
  <c r="E16" i="6"/>
  <c r="E13" i="3"/>
  <c r="B13" i="3"/>
  <c r="H10" i="2"/>
  <c r="B14" i="2"/>
  <c r="E14" i="2"/>
  <c r="B16" i="8"/>
  <c r="H12" i="9"/>
  <c r="E16" i="8"/>
  <c r="B16" i="5" l="1"/>
  <c r="E15" i="9"/>
  <c r="B16" i="6"/>
  <c r="H13" i="5"/>
  <c r="E16" i="5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<sst xmlns="http://schemas.openxmlformats.org/spreadsheetml/2006/main" count="190" uniqueCount="78">
  <si>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</si>
  <si>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</si>
  <si>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</si>
  <si>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</si>
  <si>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</si>
  <si>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</si>
  <si>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</si>
  <si>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</si>
  <si>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</si>
  <si>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</si>
  <si>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</si>
  <si>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</si>
  <si>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</si>
  <si>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</si>
  <si>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</si>
  <si>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</si>
  <si>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</si>
  <si>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</si>
  <si>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</si>
  <si>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</si>
  <si>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</si>
  <si>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</si>
  <si>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</si>
  <si>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</si>
  <si>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</si>
  <si>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</si>
  <si>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</si>
  <si>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</si>
  <si>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</si>
  <si>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</si>
  <si>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</si>
  <si>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</si>
  <si>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</si>
  <si>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</si>
  <si>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</si>
  <si>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</si>
  <si>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</si>
  <si>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</si>
  <si>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</si>
  <si>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</si>
  <si>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</si>
  <si>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</si>
  <si>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</si>
  <si>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</si>
  <si>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</si>
  <si>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</si>
  <si>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</si>
  <si>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</si>
  <si>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</si>
  <si>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</si>
  <si>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</si>
  <si>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</si>
  <si>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</si>
  <si>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</si>
  <si>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</si>
  <si>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HINDUJA GROUP</t>
  </si>
  <si>
    <t>State Government of Andhra Pradesh</t>
  </si>
  <si>
    <t>Bajaj Group</t>
  </si>
  <si>
    <t>Federal Bank Group</t>
  </si>
  <si>
    <t>Hero MotoCorp Limited</t>
  </si>
  <si>
    <t>HERO GROUP</t>
  </si>
  <si>
    <t>Bajaj Finance Limited</t>
  </si>
  <si>
    <t>IndusInd Bank Limited</t>
  </si>
  <si>
    <t>Eicher Motors Limited</t>
  </si>
  <si>
    <t>Shriram Finance Limited</t>
  </si>
  <si>
    <t>Hindalco Industries Limited</t>
  </si>
  <si>
    <t>ADITYA BIRLA GROUP</t>
  </si>
  <si>
    <t>Eicher</t>
  </si>
  <si>
    <t>Shriram Group</t>
  </si>
  <si>
    <t>TVS Motor Company Limited</t>
  </si>
  <si>
    <t>Indus Towers Limited</t>
  </si>
  <si>
    <t> TVS GROUP</t>
  </si>
  <si>
    <t>Exposure as on March 31, 2026</t>
  </si>
  <si>
    <t>Infosys Group</t>
  </si>
  <si>
    <t>Multi Commodity Exchange of India Limited</t>
  </si>
  <si>
    <t>Lupin Limited</t>
  </si>
  <si>
    <t>Persistent Systems Limited</t>
  </si>
  <si>
    <t>METALS &amp; MINING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</si>
</sst>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abSelected="1" topLeftCell="A2" zoomScale="90" zoomScaleNormal="90" workbookViewId="0">
      <selection activeCell="A19" sqref="A19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72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4">
        <v>35.82</v>
      </c>
      <c r="D9" s="9" t="s">
        <v>11</v>
      </c>
      <c r="E9" s="36">
        <v>35.82</v>
      </c>
      <c r="G9" s="11" t="s">
        <v>10</v>
      </c>
      <c r="H9" s="26">
        <v>96.74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16</v>
      </c>
      <c r="B10" s="34">
        <v>30.45</v>
      </c>
      <c r="D10" s="9" t="s">
        <v>16</v>
      </c>
      <c r="E10" s="34">
        <v>30.45</v>
      </c>
      <c r="G10" s="8" t="s">
        <v>13</v>
      </c>
      <c r="H10" s="24">
        <f>SUM(H9)</f>
        <v>96.74</v>
      </c>
    </row>
    <row r="11" spans="1:18" x14ac:dyDescent="0.3">
      <c r="A11" s="9" t="s">
        <v>9</v>
      </c>
      <c r="B11" s="36">
        <v>19.05</v>
      </c>
      <c r="D11" s="9" t="s">
        <v>9</v>
      </c>
      <c r="E11" s="34">
        <v>19.05</v>
      </c>
      <c r="G11" s="15"/>
      <c r="H11" s="16"/>
    </row>
    <row r="12" spans="1:18" x14ac:dyDescent="0.3">
      <c r="A12" s="9" t="s">
        <v>12</v>
      </c>
      <c r="B12" s="34">
        <v>7.61</v>
      </c>
      <c r="D12" s="9" t="s">
        <v>12</v>
      </c>
      <c r="E12" s="34">
        <v>7.61</v>
      </c>
      <c r="G12" s="20"/>
      <c r="H12" s="27"/>
    </row>
    <row r="13" spans="1:18" x14ac:dyDescent="0.3">
      <c r="A13" s="9" t="s">
        <v>56</v>
      </c>
      <c r="B13" s="34">
        <v>3.81</v>
      </c>
      <c r="D13" s="9" t="s">
        <v>56</v>
      </c>
      <c r="E13" s="34">
        <v>3.81</v>
      </c>
    </row>
    <row r="14" spans="1:18" x14ac:dyDescent="0.3">
      <c r="A14" s="8" t="s">
        <v>13</v>
      </c>
      <c r="B14" s="24">
        <f>SUM(B9:B13)</f>
        <v>96.74</v>
      </c>
      <c r="D14" s="8" t="s">
        <v>13</v>
      </c>
      <c r="E14" s="24">
        <f>SUM(E9:E13)</f>
        <v>96.74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G9" sqref="G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March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41.010000000000005</v>
      </c>
      <c r="D9" s="9" t="s">
        <v>11</v>
      </c>
      <c r="E9" s="31">
        <v>41.010000000000005</v>
      </c>
      <c r="G9" s="11" t="s">
        <v>10</v>
      </c>
      <c r="H9" s="26">
        <v>93.56</v>
      </c>
    </row>
    <row r="10" spans="1:18" x14ac:dyDescent="0.3">
      <c r="A10" s="9" t="s">
        <v>12</v>
      </c>
      <c r="B10" s="31">
        <v>28.57</v>
      </c>
      <c r="D10" s="9" t="s">
        <v>12</v>
      </c>
      <c r="E10" s="28">
        <v>28.57</v>
      </c>
      <c r="G10" s="8" t="s">
        <v>13</v>
      </c>
      <c r="H10" s="24">
        <f>SUM(H9)</f>
        <v>93.56</v>
      </c>
    </row>
    <row r="11" spans="1:18" x14ac:dyDescent="0.3">
      <c r="A11" s="9" t="s">
        <v>16</v>
      </c>
      <c r="B11" s="34">
        <v>14.99</v>
      </c>
      <c r="D11" s="9" t="s">
        <v>16</v>
      </c>
      <c r="E11" s="28">
        <v>14.99</v>
      </c>
      <c r="G11" s="15"/>
      <c r="H11" s="16"/>
    </row>
    <row r="12" spans="1:18" x14ac:dyDescent="0.3">
      <c r="A12" s="9" t="s">
        <v>9</v>
      </c>
      <c r="B12" s="34">
        <v>8.99</v>
      </c>
      <c r="D12" s="9" t="s">
        <v>9</v>
      </c>
      <c r="E12" s="23">
        <v>8.99</v>
      </c>
    </row>
    <row r="13" spans="1:18" x14ac:dyDescent="0.3">
      <c r="A13" s="8" t="s">
        <v>13</v>
      </c>
      <c r="B13" s="24">
        <f>SUM($B$9:B12)</f>
        <v>93.56</v>
      </c>
      <c r="D13" s="8" t="s">
        <v>13</v>
      </c>
      <c r="E13" s="24">
        <f>SUM(E9:E12)</f>
        <v>93.56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G2" sqref="G2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March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4">
        <v>98.17</v>
      </c>
      <c r="D9" s="10" t="s">
        <v>20</v>
      </c>
      <c r="E9" s="26">
        <v>98.17</v>
      </c>
      <c r="G9" s="11" t="s">
        <v>21</v>
      </c>
      <c r="H9" s="26">
        <v>98.17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98.17</v>
      </c>
      <c r="D10" s="8" t="s">
        <v>13</v>
      </c>
      <c r="E10" s="24">
        <f>SUM(E9)</f>
        <v>98.17</v>
      </c>
      <c r="G10" s="8" t="s">
        <v>13</v>
      </c>
      <c r="H10" s="24">
        <f>SUM(H9)</f>
        <v>98.17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A19" sqref="A1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10.66406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March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11.3</v>
      </c>
      <c r="D9" s="10" t="s">
        <v>49</v>
      </c>
      <c r="E9" s="35">
        <v>11.940000000000001</v>
      </c>
      <c r="G9" s="11" t="s">
        <v>30</v>
      </c>
      <c r="H9" s="32">
        <v>36.559999999999995</v>
      </c>
    </row>
    <row r="10" spans="1:18" x14ac:dyDescent="0.3">
      <c r="A10" s="30" t="s">
        <v>32</v>
      </c>
      <c r="B10" s="35">
        <v>8.8800000000000008</v>
      </c>
      <c r="D10" s="10" t="s">
        <v>27</v>
      </c>
      <c r="E10" s="35">
        <v>10.620000000000001</v>
      </c>
      <c r="G10" s="11" t="s">
        <v>35</v>
      </c>
      <c r="H10" s="32">
        <v>10.930000000000001</v>
      </c>
    </row>
    <row r="11" spans="1:18" x14ac:dyDescent="0.3">
      <c r="A11" s="30" t="s">
        <v>29</v>
      </c>
      <c r="B11" s="35">
        <v>8.5599999999999987</v>
      </c>
      <c r="D11" s="10" t="s">
        <v>51</v>
      </c>
      <c r="E11" s="35">
        <v>8.8800000000000008</v>
      </c>
      <c r="G11" s="11" t="s">
        <v>34</v>
      </c>
      <c r="H11" s="32">
        <v>9.5500000000000007</v>
      </c>
    </row>
    <row r="12" spans="1:18" x14ac:dyDescent="0.3">
      <c r="A12" s="30" t="s">
        <v>42</v>
      </c>
      <c r="B12" s="35">
        <v>5.52</v>
      </c>
      <c r="D12" s="10" t="s">
        <v>50</v>
      </c>
      <c r="E12" s="35">
        <v>8.5599999999999987</v>
      </c>
      <c r="G12" s="11" t="s">
        <v>54</v>
      </c>
      <c r="H12" s="32">
        <v>6.7099999999999991</v>
      </c>
    </row>
    <row r="13" spans="1:18" x14ac:dyDescent="0.3">
      <c r="A13" s="30" t="s">
        <v>33</v>
      </c>
      <c r="B13" s="35">
        <v>4.3499999999999996</v>
      </c>
      <c r="D13" s="10" t="s">
        <v>52</v>
      </c>
      <c r="E13" s="35">
        <v>5.98</v>
      </c>
      <c r="G13" s="8" t="s">
        <v>13</v>
      </c>
      <c r="H13" s="24">
        <f>SUM($H$8:H12)</f>
        <v>63.749999999999993</v>
      </c>
    </row>
    <row r="14" spans="1:18" x14ac:dyDescent="0.3">
      <c r="A14" s="30" t="s">
        <v>26</v>
      </c>
      <c r="B14" s="35">
        <v>4.12</v>
      </c>
      <c r="D14" s="10" t="s">
        <v>47</v>
      </c>
      <c r="E14" s="35">
        <v>5.52</v>
      </c>
      <c r="G14" s="15"/>
      <c r="H14" s="16"/>
    </row>
    <row r="15" spans="1:18" x14ac:dyDescent="0.3">
      <c r="A15" s="30" t="s">
        <v>48</v>
      </c>
      <c r="B15" s="35">
        <v>4.09</v>
      </c>
      <c r="D15" s="10" t="s">
        <v>73</v>
      </c>
      <c r="E15" s="35">
        <v>4.3499999999999996</v>
      </c>
    </row>
    <row r="16" spans="1:18" x14ac:dyDescent="0.3">
      <c r="A16" s="8" t="s">
        <v>13</v>
      </c>
      <c r="B16" s="24">
        <f>SUM($B$8:B15)</f>
        <v>46.819999999999993</v>
      </c>
      <c r="D16" s="8" t="s">
        <v>13</v>
      </c>
      <c r="E16" s="24">
        <f>SUM($E$8:E15)</f>
        <v>55.85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27"/>
  <sheetViews>
    <sheetView showGridLines="0" topLeftCell="A2" zoomScale="90" zoomScaleNormal="90" workbookViewId="0">
      <selection activeCell="B21" sqref="B21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March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19.07</v>
      </c>
      <c r="D9" s="10" t="s">
        <v>49</v>
      </c>
      <c r="E9" s="32">
        <v>19.07</v>
      </c>
      <c r="G9" s="11" t="s">
        <v>30</v>
      </c>
      <c r="H9" s="32">
        <v>99.859999999999985</v>
      </c>
      <c r="M9" s="18"/>
    </row>
    <row r="10" spans="1:18" x14ac:dyDescent="0.3">
      <c r="A10" s="30" t="s">
        <v>29</v>
      </c>
      <c r="B10" s="32">
        <v>13.91</v>
      </c>
      <c r="D10" s="10" t="s">
        <v>53</v>
      </c>
      <c r="E10" s="32">
        <v>15.27</v>
      </c>
      <c r="G10" s="8" t="s">
        <v>13</v>
      </c>
      <c r="H10" s="24">
        <f>SUM($H$9:H9)</f>
        <v>99.859999999999985</v>
      </c>
      <c r="M10" s="18"/>
    </row>
    <row r="11" spans="1:18" x14ac:dyDescent="0.3">
      <c r="A11" s="30" t="s">
        <v>26</v>
      </c>
      <c r="B11" s="32">
        <v>9.9599999999999991</v>
      </c>
      <c r="D11" s="10" t="s">
        <v>50</v>
      </c>
      <c r="E11" s="32">
        <v>13.91</v>
      </c>
      <c r="G11" s="15"/>
      <c r="H11" s="16"/>
      <c r="M11" s="18"/>
    </row>
    <row r="12" spans="1:18" x14ac:dyDescent="0.3">
      <c r="A12" s="30" t="s">
        <v>44</v>
      </c>
      <c r="B12" s="32">
        <v>9.82</v>
      </c>
      <c r="D12" s="10" t="s">
        <v>27</v>
      </c>
      <c r="E12" s="32">
        <v>9.9599999999999991</v>
      </c>
      <c r="M12" s="18"/>
    </row>
    <row r="13" spans="1:18" x14ac:dyDescent="0.3">
      <c r="A13" s="30" t="s">
        <v>43</v>
      </c>
      <c r="B13" s="32">
        <v>9.64</v>
      </c>
      <c r="D13" s="10" t="s">
        <v>46</v>
      </c>
      <c r="E13" s="32">
        <v>9.82</v>
      </c>
      <c r="M13" s="18"/>
    </row>
    <row r="14" spans="1:18" x14ac:dyDescent="0.3">
      <c r="A14" s="30" t="s">
        <v>31</v>
      </c>
      <c r="B14" s="32">
        <v>6.08</v>
      </c>
      <c r="D14" s="10" t="s">
        <v>45</v>
      </c>
      <c r="E14" s="32">
        <v>9.64</v>
      </c>
      <c r="M14" s="18"/>
    </row>
    <row r="15" spans="1:18" x14ac:dyDescent="0.3">
      <c r="A15" s="30" t="s">
        <v>62</v>
      </c>
      <c r="B15" s="32">
        <v>4.8500000000000005</v>
      </c>
      <c r="D15" s="10" t="s">
        <v>58</v>
      </c>
      <c r="E15" s="32">
        <v>6.08</v>
      </c>
      <c r="M15" s="18"/>
    </row>
    <row r="16" spans="1:18" x14ac:dyDescent="0.3">
      <c r="A16" s="8" t="s">
        <v>13</v>
      </c>
      <c r="B16" s="24">
        <f>SUM(B9:B15)</f>
        <v>73.33</v>
      </c>
      <c r="D16" s="8" t="s">
        <v>13</v>
      </c>
      <c r="E16" s="24">
        <f>SUM(E9:E15)</f>
        <v>83.75</v>
      </c>
    </row>
    <row r="22" spans="4:5" x14ac:dyDescent="0.3">
      <c r="D22" s="21"/>
      <c r="E22" s="22"/>
    </row>
    <row r="23" spans="4:5" x14ac:dyDescent="0.3">
      <c r="D23" s="21"/>
      <c r="E23" s="22"/>
    </row>
    <row r="24" spans="4:5" x14ac:dyDescent="0.3">
      <c r="D24" s="21"/>
      <c r="E24" s="22"/>
    </row>
    <row r="25" spans="4:5" x14ac:dyDescent="0.3">
      <c r="D25" s="21"/>
      <c r="E25" s="22"/>
    </row>
    <row r="26" spans="4:5" x14ac:dyDescent="0.3">
      <c r="D26" s="21"/>
      <c r="E26" s="22"/>
    </row>
    <row r="27" spans="4:5" x14ac:dyDescent="0.3">
      <c r="D27" s="21"/>
      <c r="E27" s="22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showGridLines="0" zoomScale="90" zoomScaleNormal="90" workbookViewId="0">
      <selection activeCell="H11" sqref="H8:H11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March 31,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37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39</v>
      </c>
      <c r="B8" s="32">
        <v>3.17</v>
      </c>
      <c r="C8" s="1"/>
      <c r="D8" s="10" t="s">
        <v>27</v>
      </c>
      <c r="E8" s="32">
        <v>4.1800000000000006</v>
      </c>
      <c r="F8" s="1"/>
      <c r="G8" s="11" t="s">
        <v>30</v>
      </c>
      <c r="H8" s="32">
        <v>27.060000000000002</v>
      </c>
      <c r="I8" s="21"/>
      <c r="J8" s="22"/>
    </row>
    <row r="9" spans="1:10" x14ac:dyDescent="0.3">
      <c r="A9" s="29" t="s">
        <v>59</v>
      </c>
      <c r="B9" s="32">
        <v>1.8900000000000001</v>
      </c>
      <c r="C9" s="1"/>
      <c r="D9" s="10" t="s">
        <v>40</v>
      </c>
      <c r="E9" s="32">
        <v>3.17</v>
      </c>
      <c r="F9" s="1"/>
      <c r="G9" s="11" t="s">
        <v>38</v>
      </c>
      <c r="H9" s="32">
        <v>13.239999999999998</v>
      </c>
      <c r="I9" s="21"/>
      <c r="J9" s="22"/>
    </row>
    <row r="10" spans="1:10" x14ac:dyDescent="0.3">
      <c r="A10" s="29" t="s">
        <v>31</v>
      </c>
      <c r="B10" s="32">
        <v>1.82</v>
      </c>
      <c r="C10" s="1"/>
      <c r="D10" s="10" t="s">
        <v>55</v>
      </c>
      <c r="E10" s="32">
        <v>2.74</v>
      </c>
      <c r="F10" s="1"/>
      <c r="G10" s="11" t="s">
        <v>41</v>
      </c>
      <c r="H10" s="32">
        <v>10.020000000000003</v>
      </c>
      <c r="I10" s="21"/>
      <c r="J10" s="22"/>
    </row>
    <row r="11" spans="1:10" x14ac:dyDescent="0.3">
      <c r="A11" s="29" t="s">
        <v>74</v>
      </c>
      <c r="B11" s="32">
        <v>1.76</v>
      </c>
      <c r="C11" s="1"/>
      <c r="D11" s="10" t="s">
        <v>50</v>
      </c>
      <c r="E11" s="32">
        <v>2.0299999999999998</v>
      </c>
      <c r="F11" s="1"/>
      <c r="G11" s="11" t="s">
        <v>54</v>
      </c>
      <c r="H11" s="32">
        <v>7.1399999999999988</v>
      </c>
      <c r="I11" s="21"/>
      <c r="J11" s="22"/>
    </row>
    <row r="12" spans="1:10" x14ac:dyDescent="0.3">
      <c r="A12" s="29" t="s">
        <v>75</v>
      </c>
      <c r="B12" s="32">
        <v>1.58</v>
      </c>
      <c r="C12" s="1"/>
      <c r="D12" s="10" t="s">
        <v>60</v>
      </c>
      <c r="E12" s="32">
        <v>1.8900000000000001</v>
      </c>
      <c r="F12" s="1"/>
      <c r="G12" s="8" t="s">
        <v>13</v>
      </c>
      <c r="H12" s="24">
        <f>SUM($H$8:H11)</f>
        <v>57.46</v>
      </c>
      <c r="I12" s="1"/>
    </row>
    <row r="13" spans="1:10" x14ac:dyDescent="0.3">
      <c r="A13" s="29" t="s">
        <v>70</v>
      </c>
      <c r="B13" s="32">
        <v>1.53</v>
      </c>
      <c r="C13" s="1"/>
      <c r="D13" s="10" t="s">
        <v>47</v>
      </c>
      <c r="E13" s="32">
        <v>1.8599999999999999</v>
      </c>
      <c r="F13" s="1"/>
      <c r="G13" s="15"/>
      <c r="H13" s="16"/>
      <c r="I13" s="1"/>
    </row>
    <row r="14" spans="1:10" x14ac:dyDescent="0.3">
      <c r="A14" s="29" t="s">
        <v>76</v>
      </c>
      <c r="B14" s="32">
        <v>1.5</v>
      </c>
      <c r="C14" s="1"/>
      <c r="D14" s="10" t="s">
        <v>58</v>
      </c>
      <c r="E14" s="32">
        <v>1.82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13.25</v>
      </c>
      <c r="C15" s="1"/>
      <c r="D15" s="8" t="s">
        <v>13</v>
      </c>
      <c r="E15" s="24">
        <f>SUM($E$8:E14)</f>
        <v>17.689999999999998</v>
      </c>
      <c r="F15" s="1"/>
      <c r="G15" s="1"/>
      <c r="H15" s="2"/>
      <c r="I15" s="1"/>
    </row>
    <row r="19" spans="7:8" x14ac:dyDescent="0.3">
      <c r="G19" s="21"/>
      <c r="H19" s="22"/>
    </row>
    <row r="20" spans="7:8" x14ac:dyDescent="0.3">
      <c r="G20" s="21"/>
      <c r="H20" s="22"/>
    </row>
    <row r="21" spans="7:8" x14ac:dyDescent="0.3">
      <c r="G21" s="21"/>
      <c r="H21" s="22"/>
    </row>
    <row r="22" spans="7:8" x14ac:dyDescent="0.3">
      <c r="G22" s="21"/>
      <c r="H22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A21" sqref="A21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March 31,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36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26</v>
      </c>
      <c r="B9" s="32">
        <v>5.76</v>
      </c>
      <c r="D9" s="10" t="s">
        <v>66</v>
      </c>
      <c r="E9" s="32">
        <v>7.57</v>
      </c>
      <c r="G9" s="30" t="s">
        <v>30</v>
      </c>
      <c r="H9" s="32">
        <v>48.79</v>
      </c>
      <c r="I9" s="21"/>
      <c r="J9" s="22"/>
    </row>
    <row r="10" spans="1:18" x14ac:dyDescent="0.3">
      <c r="A10" s="29" t="s">
        <v>65</v>
      </c>
      <c r="B10" s="32">
        <v>5.59</v>
      </c>
      <c r="D10" s="10" t="s">
        <v>27</v>
      </c>
      <c r="E10" s="32">
        <v>5.76</v>
      </c>
      <c r="G10" s="30" t="s">
        <v>54</v>
      </c>
      <c r="H10" s="32">
        <v>18.09</v>
      </c>
      <c r="I10" s="21"/>
      <c r="J10" s="22"/>
    </row>
    <row r="11" spans="1:18" x14ac:dyDescent="0.3">
      <c r="A11" s="29" t="s">
        <v>64</v>
      </c>
      <c r="B11" s="32">
        <v>5.3</v>
      </c>
      <c r="D11" s="10" t="s">
        <v>68</v>
      </c>
      <c r="E11" s="32">
        <v>5.3</v>
      </c>
      <c r="G11" s="30" t="s">
        <v>38</v>
      </c>
      <c r="H11" s="32">
        <v>5.69</v>
      </c>
      <c r="I11" s="21"/>
      <c r="J11" s="22"/>
    </row>
    <row r="12" spans="1:18" x14ac:dyDescent="0.3">
      <c r="A12" s="29" t="s">
        <v>63</v>
      </c>
      <c r="B12" s="32">
        <v>5.09</v>
      </c>
      <c r="D12" s="10" t="s">
        <v>67</v>
      </c>
      <c r="E12" s="32">
        <v>5.09</v>
      </c>
      <c r="G12" s="30" t="s">
        <v>77</v>
      </c>
      <c r="H12" s="32">
        <v>5.59</v>
      </c>
      <c r="I12" s="21"/>
      <c r="J12" s="22"/>
    </row>
    <row r="13" spans="1:18" x14ac:dyDescent="0.3">
      <c r="A13" s="29" t="s">
        <v>42</v>
      </c>
      <c r="B13" s="32">
        <v>4.71</v>
      </c>
      <c r="D13" s="10" t="s">
        <v>47</v>
      </c>
      <c r="E13" s="32">
        <v>4.71</v>
      </c>
      <c r="G13" s="8" t="s">
        <v>13</v>
      </c>
      <c r="H13" s="24">
        <f>SUM($H$8:H12)</f>
        <v>78.16</v>
      </c>
    </row>
    <row r="14" spans="1:18" x14ac:dyDescent="0.3">
      <c r="A14" s="29" t="s">
        <v>61</v>
      </c>
      <c r="B14" s="32">
        <v>4.63</v>
      </c>
      <c r="D14" s="10" t="s">
        <v>57</v>
      </c>
      <c r="E14" s="32">
        <v>4.63</v>
      </c>
      <c r="G14" s="15"/>
      <c r="H14" s="16"/>
    </row>
    <row r="15" spans="1:18" x14ac:dyDescent="0.3">
      <c r="A15" s="29" t="s">
        <v>69</v>
      </c>
      <c r="B15" s="32">
        <v>4.5699999999999994</v>
      </c>
      <c r="D15" s="10" t="s">
        <v>71</v>
      </c>
      <c r="E15" s="32">
        <v>4.5699999999999994</v>
      </c>
    </row>
    <row r="16" spans="1:18" x14ac:dyDescent="0.3">
      <c r="A16" s="8" t="s">
        <v>13</v>
      </c>
      <c r="B16" s="24">
        <f>SUM($B$8:B15)</f>
        <v>35.65</v>
      </c>
      <c r="D16" s="8" t="s">
        <v>13</v>
      </c>
      <c r="E16" s="24">
        <f>SUM($E$8:E15)</f>
        <v>37.630000000000003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2026-04-06T10:32:41Z</dcterms:modified>
</cp:coreProperties>
</file>