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Dept_Product\Monthly Work\Dashboard\2026\March-26\"/>
    </mc:Choice>
  </mc:AlternateContent>
  <xr:revisionPtr revIDLastSave="0" documentId="8_{7F66C5DB-D4A1-488B-9646-A87C8DBFE1F1}" xr6:coauthVersionLast="47" xr6:coauthVersionMax="47" xr10:uidLastSave="{00000000-0000-0000-0000-000000000000}"/>
  <bookViews>
    <workbookView xWindow="-108" yWindow="-108" windowWidth="23256" windowHeight="12456" tabRatio="599" xr2:uid="{00000000-000D-0000-FFFF-FFFF00000000}"/>
  </bookViews>
  <sheets>
    <sheet name="Equity " sheetId="3" r:id="rId1"/>
    <sheet name="Hybrid &amp; FOF" sheetId="2" r:id="rId2"/>
    <sheet name="Debt" sheetId="1" r:id="rId3"/>
    <sheet name="Other Funds" sheetId="5" r:id="rId4"/>
    <sheet name="Solution Oriented Fund" sheetId="6" r:id="rId5"/>
    <sheet name="Product Labelling" sheetId="19" r:id="rId6"/>
  </sheets>
  <externalReferences>
    <externalReference r:id="rId7"/>
  </externalReferences>
  <definedNames>
    <definedName name="_Hlk98691109" localSheetId="2">Debt!$B$30</definedName>
    <definedName name="_Hlk98691141" localSheetId="2">Debt!$B$38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B13" i="3" l="1"/>
  <c r="HB12" i="3"/>
  <c r="DO13" i="1"/>
  <c r="DO12" i="1"/>
  <c r="DB13" i="1"/>
  <c r="DB12" i="1"/>
  <c r="CO13" i="1"/>
  <c r="CO12" i="1"/>
  <c r="CB13" i="1"/>
  <c r="CB12" i="1"/>
  <c r="BO13" i="1"/>
  <c r="BO12" i="1"/>
  <c r="BB13" i="1"/>
  <c r="BB12" i="1"/>
  <c r="AO13" i="1"/>
  <c r="AO12" i="1"/>
  <c r="AB13" i="1"/>
  <c r="AB12" i="1"/>
  <c r="O13" i="1"/>
  <c r="O12" i="1"/>
  <c r="B13" i="1"/>
  <c r="B12" i="1"/>
  <c r="O12" i="6"/>
  <c r="O11" i="6"/>
  <c r="B12" i="6"/>
  <c r="B11" i="6"/>
  <c r="CB12" i="5"/>
  <c r="CB11" i="5"/>
  <c r="BO12" i="5"/>
  <c r="BO11" i="5"/>
  <c r="BB11" i="5"/>
  <c r="AO12" i="5"/>
  <c r="AO11" i="5"/>
  <c r="AB11" i="5"/>
  <c r="O12" i="5"/>
  <c r="O11" i="5"/>
  <c r="B12" i="5"/>
  <c r="B11" i="5"/>
  <c r="DS12" i="2"/>
  <c r="DS13" i="2"/>
  <c r="DD13" i="2"/>
  <c r="DD12" i="2"/>
  <c r="CO13" i="2"/>
  <c r="CO12" i="2"/>
  <c r="CB13" i="2"/>
  <c r="CB12" i="2"/>
  <c r="BO13" i="2"/>
  <c r="BO12" i="2"/>
  <c r="BB13" i="2"/>
  <c r="BB12" i="2"/>
  <c r="AO13" i="2"/>
  <c r="AO12" i="2"/>
  <c r="AB13" i="2"/>
  <c r="AB12" i="2"/>
  <c r="O13" i="2"/>
  <c r="O12" i="2"/>
  <c r="B13" i="2"/>
  <c r="B12" i="2"/>
  <c r="ID12" i="3"/>
  <c r="ID13" i="3"/>
  <c r="HQ13" i="3"/>
  <c r="HQ12" i="3"/>
  <c r="GO13" i="3"/>
  <c r="GO12" i="3"/>
  <c r="GB13" i="3"/>
  <c r="GB12" i="3"/>
  <c r="FO13" i="3"/>
  <c r="FO12" i="3"/>
  <c r="FB13" i="3"/>
  <c r="FB12" i="3"/>
  <c r="EO13" i="3"/>
  <c r="EO12" i="3"/>
  <c r="EB13" i="3"/>
  <c r="EB12" i="3"/>
  <c r="DO13" i="3"/>
  <c r="DO12" i="3"/>
  <c r="DB13" i="3"/>
  <c r="DB12" i="3"/>
  <c r="CO13" i="3"/>
  <c r="CO12" i="3"/>
  <c r="CB13" i="3"/>
  <c r="CB12" i="3"/>
  <c r="BO13" i="3"/>
  <c r="BO12" i="3"/>
  <c r="BB13" i="3"/>
  <c r="BB12" i="3"/>
  <c r="AO13" i="3"/>
  <c r="AO12" i="3"/>
  <c r="AB13" i="3"/>
  <c r="AB12" i="3"/>
  <c r="O13" i="3"/>
  <c r="O12" i="3"/>
  <c r="B13" i="3"/>
  <c r="B12" i="3"/>
</calcChain>
</file>

<file path=xl/sharedStrings.xml><?xml version="1.0" encoding="utf-8"?>
<sst xmlns="http://schemas.openxmlformats.org/spreadsheetml/2006/main" count="2173" uniqueCount="407">
  <si>
    <t>Objective of the scheme</t>
  </si>
  <si>
    <t>Expense ratio</t>
  </si>
  <si>
    <t>Portfolio details</t>
  </si>
  <si>
    <t xml:space="preserve">Scheme Name  </t>
  </si>
  <si>
    <t>Scheme Type</t>
  </si>
  <si>
    <t>Potential Risk Class (as on date)</t>
  </si>
  <si>
    <t>Allotment Date</t>
  </si>
  <si>
    <t>Benchmark (Tier 1)</t>
  </si>
  <si>
    <t>Fund Manager From Date</t>
  </si>
  <si>
    <t>Scheme Codes</t>
  </si>
  <si>
    <t>Baroda BNP Paribas Ultra Short Duration Fund</t>
  </si>
  <si>
    <t>An open ended ultra short term debt scheme investing in instruments such that the Macaulay duration of the portfolio is between 3 months and 6 months. A Relatively Low Interest Rate Risk and Moderate Credit</t>
  </si>
  <si>
    <t>B-I</t>
  </si>
  <si>
    <t>01-Jun-2018</t>
  </si>
  <si>
    <t>BBNP/O/D/USD/18/04/0019</t>
  </si>
  <si>
    <t>Baroda BNP Paribas Balanced Advantage Fund</t>
  </si>
  <si>
    <t>An open ended balanced advantage fund.</t>
  </si>
  <si>
    <t>N.A</t>
  </si>
  <si>
    <t>14-Nov-2018</t>
  </si>
  <si>
    <t>BBNP/O/H/BAF/18/07/0020</t>
  </si>
  <si>
    <t>Baroda BNP Paribas Money Market Fund</t>
  </si>
  <si>
    <t>An open-ended debt scheme investing in money market instruments. A Relatively Low Interest Rate Risk and Moderate Credit Risk.</t>
  </si>
  <si>
    <t>19-Jun-2019</t>
  </si>
  <si>
    <t>BBNP/O/D/MMF/19/03/0023</t>
  </si>
  <si>
    <t>Baroda BNP Paribas Overnight Fund</t>
  </si>
  <si>
    <t>An open-ended debt scheme investing in overnight securities. A Relatively Low Interest Rate Risk and Relatively Low Credit Risk.</t>
  </si>
  <si>
    <t>A-I</t>
  </si>
  <si>
    <t>25-Apr-2019</t>
  </si>
  <si>
    <t>BBNP/O/D/ONF/19/03/0024</t>
  </si>
  <si>
    <t>Baroda BNP Paribas Equity Savings Fund</t>
  </si>
  <si>
    <t>An open ended scheme investing in equity, arbitrage and debt instruments.</t>
  </si>
  <si>
    <t>25-Jul-2019</t>
  </si>
  <si>
    <t>BBNP/O/H/ESF/19/02/0022</t>
  </si>
  <si>
    <t>Baroda BNP Paribas Large and Mid Cap fund</t>
  </si>
  <si>
    <t>An open ended scheme investing in both large cap and mid cap stocks.</t>
  </si>
  <si>
    <t>04-Sep-2020</t>
  </si>
  <si>
    <t>BBNP/O/E/LMF/19/11/0025</t>
  </si>
  <si>
    <t>B-III</t>
  </si>
  <si>
    <t>Baroda BNP Paribas Business Cycle Fund</t>
  </si>
  <si>
    <t>15-Sep-2021</t>
  </si>
  <si>
    <t>S&amp;P BSE 500 TRI</t>
  </si>
  <si>
    <t>BBNP/O/E/THE/21/07/0028</t>
  </si>
  <si>
    <t>An Open ended Equity Linked Saving Scheme with a statutory lock in of 3 years and tax benefit.</t>
  </si>
  <si>
    <t>05-Jan-2006</t>
  </si>
  <si>
    <t>N.A.</t>
  </si>
  <si>
    <t>BARODA BNP PARIBAS LOW DURATION FUND</t>
  </si>
  <si>
    <t>An Open ended Low Duration Debt Scheme investing in instruments such that Macaulay duration of portfolio is between 6 months and 12 months. A relatively low interest rate risk and moderate credit risk scheme.</t>
  </si>
  <si>
    <t>21-Oct-2005</t>
  </si>
  <si>
    <t>BBNP/O/D/LOW/05/08/0007</t>
  </si>
  <si>
    <t>Baroda BNP Paribas Dynamic Bond Fund</t>
  </si>
  <si>
    <t>An Open ended Dynamic Debt Scheme investing across duration. A Relatively High Interest Rate Risk and Moderate Credit Risk Scheme</t>
  </si>
  <si>
    <t>23-Sep-2004</t>
  </si>
  <si>
    <t>BBNP/O/D/DBF/04/07/0005</t>
  </si>
  <si>
    <t>BARODA BNP PARIBAS LARGE CAP FUND</t>
  </si>
  <si>
    <t>An Open ended Equity Scheme predominantly investing in large cap stocks</t>
  </si>
  <si>
    <t>Nifty 100 TRI</t>
  </si>
  <si>
    <t>BBNP/O/E/LCF/04/07/0006</t>
  </si>
  <si>
    <t>BARODA BNP PARIBAS CONSERVATIVE HYBRID FUND</t>
  </si>
  <si>
    <t>An Open ended Hybrid Scheme investing predominantly in debt instruments.</t>
  </si>
  <si>
    <t>BBNP/O/H/CHF/04/07/0004</t>
  </si>
  <si>
    <t>Baroda BNP Paribas Mid Cap Fund</t>
  </si>
  <si>
    <t>An Open ended Equity Scheme predominantly investing in mid cap stocks</t>
  </si>
  <si>
    <t>02-May-2006</t>
  </si>
  <si>
    <t>Nifty Midcap 150 TRI</t>
  </si>
  <si>
    <t>BBNP/O/E/MIF/06/01/0009</t>
  </si>
  <si>
    <t>BARODA BNP PARIBAS CORPORATE BOND FUND</t>
  </si>
  <si>
    <t>An Open ended Debt Scheme predominantly investing in AA+ and above rated corporate bonds. A relatively high interest rate risk and moderate credit risk scheme.</t>
  </si>
  <si>
    <t>08-Nov-2008</t>
  </si>
  <si>
    <t>BBNP/O/D/CBF/08/07/0010</t>
  </si>
  <si>
    <t>BARODA BNP PARIBAS ARBITRAGE FUND</t>
  </si>
  <si>
    <t>An Open ended Scheme investing in arbitrage opportunities.</t>
  </si>
  <si>
    <t>28-Dec-2016</t>
  </si>
  <si>
    <t>Nifty 50 Arbitrage Index</t>
  </si>
  <si>
    <t>BBNP/O/H/ARB/16/08/0015</t>
  </si>
  <si>
    <t>BARODA BNP PARIBAS AGGRESSIVE HYBRID FUND</t>
  </si>
  <si>
    <t xml:space="preserve">An Open ended Hybrid Scheme investing predominantly in equity and equity related instruments        
</t>
  </si>
  <si>
    <t>07-Apr-2017</t>
  </si>
  <si>
    <t>BBNP/O/H/AHF/17/01/0016</t>
  </si>
  <si>
    <t>Baroda BNP Paribas Focused Fund</t>
  </si>
  <si>
    <t>An Open ended Equity Scheme investing in maximum 25 stocks across market capitalization (i.e. multi cap stocks)</t>
  </si>
  <si>
    <t>06-Oct-2017</t>
  </si>
  <si>
    <t>BBNP/O/E/FOC/17/06/0017</t>
  </si>
  <si>
    <t>Baroda BNP Paribas India Consumption Fund</t>
  </si>
  <si>
    <t>An open ended equity scheme following consumption theme</t>
  </si>
  <si>
    <t>07-Sep-2018</t>
  </si>
  <si>
    <t>BBNP/O/E/THE/18/04/0018</t>
  </si>
  <si>
    <t>Baroda BNP Paribas Funds Aqua Fund of Fund</t>
  </si>
  <si>
    <t>An Open Ended Fund of Fund scheme investing in BNP Paribas Funds Aqua (Lux)</t>
  </si>
  <si>
    <t>The primary investment objective of the Scheme is to seek capital appreciation by investing predominantly in units of BNP Paribas Funds Aqua (Lux).</t>
  </si>
  <si>
    <t>07-May-2021</t>
  </si>
  <si>
    <t>BBNP/O/O/FOO/21/02/0027</t>
  </si>
  <si>
    <t>Baroda BNP Paribas Flexi Cap Fund</t>
  </si>
  <si>
    <t>An Open-ended dynamic equity scheme investing across large cap, mid cap, small cap companies</t>
  </si>
  <si>
    <t>The Scheme seeks to generate long term capital appreciation by investing in a dynamic mix of equity and equity related instruments across market capitalizations. However, there can be no assurance that the investment objectives of the Scheme will be realized. The Scheme does not guarantee/indicate any returns.</t>
  </si>
  <si>
    <t>17 Aug 2022</t>
  </si>
  <si>
    <t>BNPP/O/E/FCF/22/05/0029</t>
  </si>
  <si>
    <t>Baroda BNP Paribas Short Duration Fund</t>
  </si>
  <si>
    <t>B-II</t>
  </si>
  <si>
    <t>30-Jun-2010</t>
  </si>
  <si>
    <t>BBNP/O/D/SDF/10/05/0011</t>
  </si>
  <si>
    <t>BARODA BNP PARIBAS LIQUID FUND</t>
  </si>
  <si>
    <t>An open-ended liquid scheme. A Relatively Low Interest Rate Risk and Moderate Credit Risk.</t>
  </si>
  <si>
    <t>The primary objective of the Scheme is to generate income with a high level of liquidity by investing in a portfolio of money market and debt securities. There is no assurance that the investment objective of the Scheme will be realized.</t>
  </si>
  <si>
    <t>21-Feb-2002</t>
  </si>
  <si>
    <t>BBNP/O/D/LIF/02/01/0001</t>
  </si>
  <si>
    <t>BARODA BNP PARIBAS GILT FUND</t>
  </si>
  <si>
    <t>An open-ended debt scheme investing in government securities across maturity. A Relatively High Interest Rate Risk and Low Credit Risk.</t>
  </si>
  <si>
    <t>A-III</t>
  </si>
  <si>
    <t>21-Mar-2002</t>
  </si>
  <si>
    <t>CRISIL Dynamic Gilt Index</t>
  </si>
  <si>
    <t>BBNP/O/D/GIL/02/01/0002</t>
  </si>
  <si>
    <t>Baroda BNP Paribas Banking and Financial Services Fund</t>
  </si>
  <si>
    <t>An open ended equity scheme investing in the Banking and Financial Services sector</t>
  </si>
  <si>
    <t>22-Jun-2012</t>
  </si>
  <si>
    <t>BBNP/O/E/SEC/11/12/0012</t>
  </si>
  <si>
    <t>An open-ended debt scheme predominantly investing in AA and below rated corporate bonds (excluding AA+ rated corporate bonds). A Relatively High Interest Rate Risk and High Credit Risk.</t>
  </si>
  <si>
    <t>C-III</t>
  </si>
  <si>
    <t>23-Jan-2015</t>
  </si>
  <si>
    <t>BBNP/O/D/CRF/14/07/0014</t>
  </si>
  <si>
    <t>Baroda BNP Paribas Multi Cap Fund</t>
  </si>
  <si>
    <t>An open ended equity scheme investing across large cap, mid-cap and small cap stocks</t>
  </si>
  <si>
    <t>12-Sep-2003</t>
  </si>
  <si>
    <t>Nifty 500 Multicap 50:25:25 TRI</t>
  </si>
  <si>
    <t>BBNP/O/E/MCF/03/02/0003</t>
  </si>
  <si>
    <t>Potential Risk Class (PRC) matrix*</t>
  </si>
  <si>
    <t>Credit Risk (Max)→</t>
  </si>
  <si>
    <t>Relatively Low: Class A (CRV&gt;=12)</t>
  </si>
  <si>
    <t>Moderate: Class B (CRV&gt;=10)</t>
  </si>
  <si>
    <t>Relatively High: Class C (CRV&lt;10) </t>
  </si>
  <si>
    <t>Interest Rate Risk (Max)↓</t>
  </si>
  <si>
    <t>Relatively Low: Class I (MD&lt;=1 year)</t>
  </si>
  <si>
    <t xml:space="preserve">  MD=Macaulay Duration, CRV=Credit Risk Value</t>
  </si>
  <si>
    <t>*The PRC matrix denotes the maximum risk that the respective Scheme can take i.e. maximum interest rate risk (measured by MD of the Scheme) and maximum credit risk (measured by CRV of the Scheme)</t>
  </si>
  <si>
    <t>MD=Macaulay Duration, CRV=Credit Risk Value.</t>
  </si>
  <si>
    <t>A-1</t>
  </si>
  <si>
    <t xml:space="preserve">  MD=Macaulay Duration, CRV=Credit Risk Value.</t>
  </si>
  <si>
    <t>The investment objective of the Scheme seeks to generate long-term capital appreciation by investing primarily in companies with high growth opportunities in the mid capitalization segment. The fund will emphasize on companies that appear to offer opportunities for long-term growth and will be inclined towards companies that are driven by dynamic style of management and entrepreneurial flair.
However, there can be no assurance that the investment objectives of the Scheme will be realized. The Scheme does not guarantee/indicate any returns.</t>
  </si>
  <si>
    <t>Click Here</t>
  </si>
  <si>
    <t>Distributor Plan</t>
  </si>
  <si>
    <t>Direct Plan</t>
  </si>
  <si>
    <t>Additional Benchmark CRISIL 1 Year T-Bill Index</t>
  </si>
  <si>
    <t>Last  1 Year</t>
  </si>
  <si>
    <t>Last  3 years</t>
  </si>
  <si>
    <t>Last 5 years</t>
  </si>
  <si>
    <t>Since Inception - Regular/Distributor</t>
  </si>
  <si>
    <t>Since Inception - Direct</t>
  </si>
  <si>
    <t>Date of Inception of the Scheme</t>
  </si>
  <si>
    <t>Returns In INR*</t>
  </si>
  <si>
    <t xml:space="preserve">CAGR </t>
  </si>
  <si>
    <t>NIFTY 50 Hybrid Composite Debt 50:50 Index</t>
  </si>
  <si>
    <t>Additional Benchmark Nifty 50 TRI Index</t>
  </si>
  <si>
    <t>Scheme AUM (in Crores)</t>
  </si>
  <si>
    <t>Scheme AUM (in crores)</t>
  </si>
  <si>
    <t>Regular Plan</t>
  </si>
  <si>
    <t>Relatively High: Class III (Any MD)</t>
  </si>
  <si>
    <t>Moderate: Class II (MD&lt;=3 year)</t>
  </si>
  <si>
    <t>Additional Benchmark CRISIL 10 Year Gilt Index</t>
  </si>
  <si>
    <t>Additional Benchmark CRISIL 10 year Gilt Index</t>
  </si>
  <si>
    <t>CRISIL Hybrid 35+65 - Aggressive Index</t>
  </si>
  <si>
    <t>Additional Benchmark Nifty 50 TRI</t>
  </si>
  <si>
    <t>NIFTY Equity Savings Index TRI</t>
  </si>
  <si>
    <t>CRISIL Hybrid 85+15 - Conservative Index</t>
  </si>
  <si>
    <t>MSCI World Index</t>
  </si>
  <si>
    <t>S&amp;P BSE 250 Large &amp; Midcap TRI</t>
  </si>
  <si>
    <t>Since the scheme has not completed 6 months. Hence performance has not been shown</t>
  </si>
  <si>
    <t>Nifty 500 TRI</t>
  </si>
  <si>
    <t>NIFTY India Consumption TRI</t>
  </si>
  <si>
    <t>Mr. Neeraj Saxena (For equity Portion) (Managing Since March 14, 2022), 
Mr. Vikram Pamnani (For Debt portion) (Managing Since March 16, 2022)</t>
  </si>
  <si>
    <t>Mr. Sanjay Chawla (Managing Since March 14, 2022) and 
Mr. Pratish Krishnan (Managing Since March 14, 2022)</t>
  </si>
  <si>
    <t>Nifty Financial Services TRI</t>
  </si>
  <si>
    <t>Returns in INR show the value of 10,000/- invested for last 1 year, last 3 years, last 5 years and since inception respectively</t>
  </si>
  <si>
    <t>Where scheme performance for last 3 and 5 years is not available, the same has not been shown. Performance of Baroda BNP Paribas Flexi cap Fund is not provided as the scheme has not completed 6 months.</t>
  </si>
  <si>
    <t>*Impact of segregation Fall in NAV - Mar 6, 2020 v/s Mar 5, 2020 : -21.82%</t>
  </si>
  <si>
    <t>** Impact of segregation Fall in NAV - Mar 6, 2020 v/s Mar 5, 2020 : -2.24%</t>
  </si>
  <si>
    <t>**Baroda BNP Paribas Credit Risk Fund (scheme has one segregated portfolio))</t>
  </si>
  <si>
    <t>Date of Inception of the Scheme^</t>
  </si>
  <si>
    <t>^The inception date of Baroda BNP Paribas Corporate Bond Fund is November 8, 2008. However, since there was no continuous NAV history available for this plan prior to May 10, 2010, the point to point return from since inception may not be the true representation of the performance of the scheme. Hence the returns since May 10, 2010 have been considered for calculating performance for the since inception.</t>
  </si>
  <si>
    <t>Baroda BNP Paribas Dynamic Bond Fund~</t>
  </si>
  <si>
    <t>~The scheme is a ‘Transferee Scheme’, and accordingly, the performance is being provided in accordance with provisions of the SEBI Circular No- SEBI/HO/IMD/DF3/CIR/P/2018/69 dated April 12, 2018 whereby the weighted average performance of both the Transferor Scheme and Transferee Scheme has been considered</t>
  </si>
  <si>
    <t>Baroda BNP Paribas Short Duration Fund~</t>
  </si>
  <si>
    <t>Baroda BNP Paribas Overnight Fund~</t>
  </si>
  <si>
    <t>BARODA BNP PARIBAS LIQUID FUND~</t>
  </si>
  <si>
    <t>BARODA BNP PARIBAS CONSERVATIVE HYBRID FUND~</t>
  </si>
  <si>
    <t>Baroda BNP Paribas ELSS Fund~</t>
  </si>
  <si>
    <t>Baroda BNP Paribas Multi Cap Fund~</t>
  </si>
  <si>
    <t>Baroda BNP Paribas Mid Cap Fund~</t>
  </si>
  <si>
    <t>BARODA BNP PARIBAS LARGE CAP FUND~</t>
  </si>
  <si>
    <t>Baroda BNP Paribas India Consumption Fund~</t>
  </si>
  <si>
    <t>An open-ended Target Maturity Index Fund replicating / tracking the NIFTY SDL December 2026 Index. A Relatively High Interest Rate Risk and Relatively Low Credit Risk.</t>
  </si>
  <si>
    <t>The investment objective of the scheme is to provide investment returns closely corresponding to the total returns of the securities as represented by the Nifty SDL December 2026 Index before expenses, subject to tracking errors, fees and expenses. However, there is no assurance that the objective of the Scheme will be realised and the Scheme does not assure or guarantee any returns.</t>
  </si>
  <si>
    <t>BBNP/O/O/DIN/22/11/0031</t>
  </si>
  <si>
    <t>Riskometer (as on Date)</t>
  </si>
  <si>
    <t>Very High</t>
  </si>
  <si>
    <t>Moderately High</t>
  </si>
  <si>
    <t>Low</t>
  </si>
  <si>
    <t>Low to Moderate</t>
  </si>
  <si>
    <t>Moderate</t>
  </si>
  <si>
    <t>Baroda BNP Paribas Multi Asset Fund</t>
  </si>
  <si>
    <t>An open ended scheme investing in Equity, Debt and Gold ETF</t>
  </si>
  <si>
    <t>BBNP/O/E/MAA/22/09/0030</t>
  </si>
  <si>
    <t>An open-ended Target Maturity Index Fund replicating / tracking the NIFTY SDL December 2028 Index A Relatively High Interest Rate Risk and Relatively Low Credit Risk.</t>
  </si>
  <si>
    <t xml:space="preserve">The investment objective of the scheme is to provide investment returns closely corresponding to the total returns of the securities as represented by the Nifty SDL December 2028 Index before expenses, subject to tracking errors, fees and expenses. However, there is no assurance that the objective of the Scheme will be realised and the Scheme does not assure or guarantee any returns. </t>
  </si>
  <si>
    <t>BBNP/O/O/DIN/23/02/0033</t>
  </si>
  <si>
    <t>Baroda BNP Paribas Nifty SDL December 2026 Index Fund</t>
  </si>
  <si>
    <t>Baroda BNP Paribas Nifty SDL December 2028 Index Fund</t>
  </si>
  <si>
    <t>Baroda BNP Paribas Value Fund</t>
  </si>
  <si>
    <t>An open ended equity scheme following a value investment strategy</t>
  </si>
  <si>
    <t>Baroda BNP Paribas Aqua Fund of Fund</t>
  </si>
  <si>
    <t>S&amp;P BSE 250 Large Midcap TRI</t>
  </si>
  <si>
    <t>Nifty 500 Total Return Index</t>
  </si>
  <si>
    <t>Nifty 500 Total Return Index (TRI)</t>
  </si>
  <si>
    <t>Nifty India Consumption Total Return Index (TRI)</t>
  </si>
  <si>
    <t>Nifty Financial services Index TRI</t>
  </si>
  <si>
    <t>NIFTY 50 Hybrid Composite debt 50:50 Index</t>
  </si>
  <si>
    <t>Nifty Equity Savings Index TRI</t>
  </si>
  <si>
    <t xml:space="preserve">MSCI World Index (Total Return Index) </t>
  </si>
  <si>
    <t xml:space="preserve">65% of Nifty 500 TRI + 20% of NIFTY Composite Debt Index + 15% of INR Price of Gold </t>
  </si>
  <si>
    <t>CRISIL Liquid Overnight Index</t>
  </si>
  <si>
    <t>NIFTY SDL December 2026 Index</t>
  </si>
  <si>
    <t>NIFTY SDL December 2028 Index</t>
  </si>
  <si>
    <t>Baroda BNP Paribas Small Cap Fund</t>
  </si>
  <si>
    <t>An open-ended equity scheme predominantly investing in small cap stocks</t>
  </si>
  <si>
    <t>The Scheme seeks to generate long-term capital appreciation by investing predominantly in equity and equity related securities of small cap companies.
However, there can be no assurance that the investment objectives of the Scheme will be realized. The Scheme does not guarantee/indicate any returns.</t>
  </si>
  <si>
    <t>Nifty Small Cap 250 TRI</t>
  </si>
  <si>
    <t>BBNP/O/E/SCF/23/08/0036</t>
  </si>
  <si>
    <t>Baroda BNP Paribas ELSS Tax Saver Fund</t>
  </si>
  <si>
    <t>Baroda BNP Paribas Gold ETF</t>
  </si>
  <si>
    <t>An open-ended scheme replicating/tracking domestic price of Gold</t>
  </si>
  <si>
    <t>-</t>
  </si>
  <si>
    <t>The investment objective of the scheme is to provide investment returns closely corresponding to the Domestic Price of Gold before expenses, subject to tracking errors, fees and expenses by investing in physical gold. 
However, there is no assurance that the objective of the Scheme will be realized, and the Scheme does not assure or guarantee any returns.</t>
  </si>
  <si>
    <t>Domestic Price of Gold</t>
  </si>
  <si>
    <t>BBNP/O/O/GET/23/09/0037</t>
  </si>
  <si>
    <t>High</t>
  </si>
  <si>
    <t>Baroda BNP Paribas Nifty 50 Index Fund</t>
  </si>
  <si>
    <t>An open-ended scheme replicating / tracking the NIFTY 50 Total Return Index</t>
  </si>
  <si>
    <t>The investment objective of the scheme is to provide investment returns closely corresponding to the total returns of the securities as represented by the Nifty 50 Total Returns Index before expenses, subject to tracking errors, fees and expenses.
However, there is no assurance that the objective of the Scheme will be realized, and the Scheme does not assure or guarantee any returns.</t>
  </si>
  <si>
    <t>Nifty 50 TRI</t>
  </si>
  <si>
    <t>BBNP/O/O/EIN/23/10/0038</t>
  </si>
  <si>
    <t>65% of Nifty 500 TRI + 20% of NIFTY Composite Debt Index + 15% of INR Price of Gold</t>
  </si>
  <si>
    <t>Additional Benchmark CRISIL 1-year T-bill Index</t>
  </si>
  <si>
    <t>Low To Moderate</t>
  </si>
  <si>
    <t>CRISIL Ultra Short Duration Debt A-I Index</t>
  </si>
  <si>
    <t>CRISIL Money Market A-I Index</t>
  </si>
  <si>
    <t>CRISIL Low Duration Debt A-I Index</t>
  </si>
  <si>
    <t>CRISIL Short Duration Debt A-II Index</t>
  </si>
  <si>
    <t>CRISIL Credit Risk Debt B-II Index</t>
  </si>
  <si>
    <t>CRISIL Corporate Bond A-II Index</t>
  </si>
  <si>
    <t>CRISIL Dynamic Bond A-III Index</t>
  </si>
  <si>
    <t>CRISIL Liquid Debt A-I Index</t>
  </si>
  <si>
    <t>Baroda BNP Paribas Innovation Fund</t>
  </si>
  <si>
    <t>An open-ended equity scheme investing in innovation theme.</t>
  </si>
  <si>
    <t>BBNP/O/E/THE/23/12/0039</t>
  </si>
  <si>
    <t>CRISIL Corporate Debt A-II Index</t>
  </si>
  <si>
    <t>Baroda BNP Paribas Retirement Fund</t>
  </si>
  <si>
    <t>An open-ended retirement solution-oriented scheme having a lock-in of 5 years or till retirement age (whichever is earlier)</t>
  </si>
  <si>
    <t>CRISIL Hybrid 35+65 Aggressive Index</t>
  </si>
  <si>
    <t>BBNP/O/S/RET/24/03/0040</t>
  </si>
  <si>
    <t>Baroda BNP Paribas Nifty Bank ETF</t>
  </si>
  <si>
    <t>An open-ended scheme replicating / tracking the Nifty Bank Total Returns Index</t>
  </si>
  <si>
    <t>The investment objective of the scheme is to provide investment returns closely corresponding to the total returns of the securities as represented by the Nifty Bank Total Returns Index before expenses, subject to tracking errors, fees and expenses.
However, there is no assurance that the objective of the Scheme will be realized, and the Scheme does not assure or guarantee any returns.</t>
  </si>
  <si>
    <t>Nifty Bank Total Returns Index</t>
  </si>
  <si>
    <t>BBNP/O/O/EET/23/12/0042</t>
  </si>
  <si>
    <t>Mr. Neeraj Saxena (managing since June 18, 2024)</t>
  </si>
  <si>
    <t>Mr. Neeraj Saxena (managing since January 29, 2024)</t>
  </si>
  <si>
    <t>Baroda BNP Paribas Manufacturing Fund</t>
  </si>
  <si>
    <t>An open-ended equity scheme predominantly investing in Manufacturing theme</t>
  </si>
  <si>
    <t>The investment objective is to generate long-term capital appreciation from a portfolio invested predominantly in equity and equity related securities of companies engaged in Manufacturing. 
The Scheme does not guarantee/indicate any returns. There is no assurance that the investment objective of the Scheme will be achieved.</t>
  </si>
  <si>
    <t>Nifty India Manufacturing TRI</t>
  </si>
  <si>
    <t>BBNP/O/E/THE/24/03/0041</t>
  </si>
  <si>
    <t>Baroda BNP Paribas Dividend Yield Fund</t>
  </si>
  <si>
    <t>An open-ended equity scheme predominantly investing in Dividend Yielding Stocks</t>
  </si>
  <si>
    <t>BBNP/O/E/DYF/24/03/0043</t>
  </si>
  <si>
    <t>Mr. Jitendra Sriram (Managing Since June 16, 2022) &amp;
Mr. Kushant Arora (Managing Since October 21, 2024)</t>
  </si>
  <si>
    <t>Mr. jitendra Sriram (Managing Since November 01, 2023)
Mr. Kushant Arora (Managing Since October 21, 2024)</t>
  </si>
  <si>
    <t>Mr. Jitendra Sriram (managing since June 28, 2024)
Mr. Kushant Arora (Managing Since October 21, 2024)</t>
  </si>
  <si>
    <t>Mr. Jitendra Sriram (Equity Portion) (Managing Since December 19, 2022)
 Mr. Vikram Pamnani (Debt Portion)  (Managing Since December 19, 2022)
&amp; Mr. Pratish Krishnan (Equity Portfolio) (Managing since October 21, 2024)</t>
  </si>
  <si>
    <t>Mr. Vikram Pamnani (Managing Since March 14, 2022) &amp;
Mr. Gurvinder Singh Wasan (Managing Since October 21, 2024)</t>
  </si>
  <si>
    <t>Baroda BNP Paribas Credit Risk Fund (scheme has two segregated portfolios)</t>
  </si>
  <si>
    <t>Baroda BNP Paribas NIFTY 200 Momentum 30 INDEX Fund</t>
  </si>
  <si>
    <t>(An open-ended scheme replicating / tracking the Nifty200 Momentum 30 Total Returns Index)</t>
  </si>
  <si>
    <t>Nifty 200 Momentum 30 TRI</t>
  </si>
  <si>
    <t>BBNP/O/O/EIN/24/07/0044</t>
  </si>
  <si>
    <t>Mr. Neeraj Saxena (managing since October 15, 2024)</t>
  </si>
  <si>
    <t>BSE 500 TRI</t>
  </si>
  <si>
    <t>Mr. Jitendra Sriram (Equity Portfolio) (Managing Since June 16, 2022), 
Mr. Pratish Krishnan (Equity Portfolio) (Managing Since March 14, 2022),
Mr. Gurvinder Singh Wasan (Fixed Income Portfolio) (Managing Since October 21, 2024)</t>
  </si>
  <si>
    <t>Mr. Sanjay Chawla (Equity Portfolio) (Managing Since November 14, 2018), 
Mr. Pratish Krishnan (Equity portfolio) (Managing Since August 05, 2021),
Mr. Neeraj Saxena (Equity Portfolio) (Managing Since October 21, 2024)
Mr. Gurvinder Singh Wasan (Fixed Income Portfolio) (Managing Since October 21, 2024)</t>
  </si>
  <si>
    <t>Ms. Swapna Shelar (Managing Since October 21, 2024)</t>
  </si>
  <si>
    <t>Mr. Prashant Pimple (Managing Since July 11, 2024)  &amp;
Mr. Gurvinder Singh Wasan (Managing Since October 21, 2024)</t>
  </si>
  <si>
    <t>Mr. Gurvinder Singh Wasan (Managing Since October 21, 2024)  &amp;
 Mr. Vikram Pamnani (Managing Since July 11, 2024)</t>
  </si>
  <si>
    <t xml:space="preserve">Mr. Gurvinder Singh Wasan (Managing Since October 21, 2024) &amp;
Mr. Vikram Pamnani (Managing Since July 11, 2024)
</t>
  </si>
  <si>
    <t xml:space="preserve">Mr. Vikram Pamnani (Managing Since March 14, 2022)  &amp;
Mr. Gurvinder Singh Wasan (Managing Since October 21, 2024) </t>
  </si>
  <si>
    <t xml:space="preserve"> Mr. Gurvinder Singh Wasan (Managing Since October 21, 2024) &amp;
 Mr. Vikram Pamnani (Managing Since July 11, 2024) 
</t>
  </si>
  <si>
    <t xml:space="preserve"> Mr. Gurvinder Singh Wasan (Managing Since October 21, 2024)  &amp;
 Mr. Vikram Pamnani (Managing Since July 11, 2024) 
</t>
  </si>
  <si>
    <t>Baroda BNP Paribas NIFTY Midcap 150 Index Fund</t>
  </si>
  <si>
    <t>(An open-ended scheme replicating / tracking the Nifty Midcap 150 Total Returns Index)</t>
  </si>
  <si>
    <t>Nifty Midcap 150 Total Returns Index</t>
  </si>
  <si>
    <t>Mr. Neeraj Saxena (managing since November 04, 2024)</t>
  </si>
  <si>
    <t>BBNP/O/O/EIN/24/07/0045</t>
  </si>
  <si>
    <t>Last  6 months</t>
  </si>
  <si>
    <t>BBNP/O/S/CHI/24/09/0046</t>
  </si>
  <si>
    <t>Baroda BNP Paribas Children's Fund</t>
  </si>
  <si>
    <t>An open-ended scheme for investment for children having a lock-in of at least 5 years or till the child attains age of majority (whichever is earlier)</t>
  </si>
  <si>
    <t>Baroda BNP Paribas Nifty SDL December 2026 Index Fund Fund</t>
  </si>
  <si>
    <t>Baroda BNP Paribas Nifty 200 Momentum 30 Index Fund</t>
  </si>
  <si>
    <t>Baroda BNP Paribas Nifty Midcap 150 Index Fund</t>
  </si>
  <si>
    <r>
      <rPr>
        <b/>
        <sz val="11"/>
        <color theme="1"/>
        <rFont val="Times New Roman"/>
        <family val="1"/>
      </rPr>
      <t>Past performance may or may not be sustained in future</t>
    </r>
    <r>
      <rPr>
        <sz val="11"/>
        <color theme="1"/>
        <rFont val="Times New Roman"/>
        <family val="1"/>
      </rPr>
      <t xml:space="preserve"> and should not be used as a basis of comparison with other investments. Returns do not take into account the load and taxes, if any. Returns are for growth option. Different plans shall have a different expense structure. </t>
    </r>
  </si>
  <si>
    <r>
      <t xml:space="preserve">Mr. Gurvinder Singh Wasan (Managing Since October 21, 2024) &amp;
Mr. Vikram Pamnani (Managing Since March 14, 2022) </t>
    </r>
    <r>
      <rPr>
        <sz val="11"/>
        <color rgb="FFFF0000"/>
        <rFont val="Times New Roman"/>
        <family val="1"/>
      </rPr>
      <t xml:space="preserve">
</t>
    </r>
  </si>
  <si>
    <r>
      <t xml:space="preserve">Mr. Gurvinder Singh Wasan (Managing Since October 21, 2024) &amp;
Mr. Vikram Pamnani (Managing Since December 27, 2017)  </t>
    </r>
    <r>
      <rPr>
        <sz val="11"/>
        <color rgb="FFFF0000"/>
        <rFont val="Times New Roman"/>
        <family val="1"/>
      </rPr>
      <t xml:space="preserve">
</t>
    </r>
  </si>
  <si>
    <t>Mr. Sanjay Chawla (Managing Since March 14, 2022) &amp;
Mr. Kirtan Mehta (Managing Since Jan 01, 2025)</t>
  </si>
  <si>
    <t>Mr. Sanjay Chawla  (Managing Since August 17, 2022) &amp;
Mr. Kirtan Mehta (Managing Since Jan 01, 2025)</t>
  </si>
  <si>
    <t>Mr. Sanjay Chawla (Managing Since September 04, 2020) &amp;
Mr. Kirtan Mehta (Managing Since Jan 01, 2025)</t>
  </si>
  <si>
    <t>Mr. Pratish Krishnan (Managing Since March 5, 2024) &amp;
Mr. Ankeet Pandya (Managing Since January 01, 2025)</t>
  </si>
  <si>
    <t>Pratish Krishnan (managing since December 27, 2024) &amp;
Mr. Ankeet Pandya (Managing Since January 01, 2025)</t>
  </si>
  <si>
    <t>Pratish Krishnan (managing since May 28, 2024)
Mr. Gurvinder Singh Wasan (Fixed Income Portfolio) (managing since October 21, 2024) &amp;
Mr. Ankeet Pandya (Equity Portfolio) (Managing Since January 01, 2025)</t>
  </si>
  <si>
    <t>Mr. Pratish Krishnan (For Equity Portfolio) (Managing Since March 14, 2022)
Mr. Prashant Pimple (For Fixed Income Portfolio) (Managing Since October 21, 2022)
Mr. Gurvinder Singh Wasan (For Fixed Income Portfolio) (Managing Since October 21, 2024) &amp;
Mr. Ankeet Pandya (Equity Portfolio) (Managing Since January 01, 2025)</t>
  </si>
  <si>
    <t>Mr. Pratish Krishnan (For Equity Portfolio) (Managing Since September 05, 2019),
Mr. Neeraj Saxena (For Equity Portfolio) (Managing Since October 21, 2024),
Mr. Gurvinder Singh Wasan (Fixed Income Portfolio) (Managing Since October 21, 2024) &amp;
Mr. Ankeet Pandya (Equity Portfolio) (Managing Since January 01, 2025)</t>
  </si>
  <si>
    <t>Additional Benchmark BSE SENSEX TRI</t>
  </si>
  <si>
    <t>Nifty Bank TRI</t>
  </si>
  <si>
    <t>Additional Benchmark</t>
  </si>
  <si>
    <t>Baroda BNP Paribas Energy Opportunities Fund</t>
  </si>
  <si>
    <t>An open-ended equity scheme predominantly investing in Energy companies.</t>
  </si>
  <si>
    <t>Nifty Energy TRI</t>
  </si>
  <si>
    <t>BBNP/O/E/THE/24/09/0047</t>
  </si>
  <si>
    <r>
      <rPr>
        <b/>
        <sz val="11"/>
        <rFont val="Times New Roman"/>
        <family val="1"/>
      </rPr>
      <t>Past performance may or may not be sustained in future</t>
    </r>
    <r>
      <rPr>
        <sz val="11"/>
        <rFont val="Times New Roman"/>
        <family val="1"/>
      </rPr>
      <t xml:space="preserve"> and should not be used as a basis of comparison with other investments. Returns do not take into account the load and taxes, if any. Returns are for growth option. Different plans shall have a different expense structure.
Where scheme performance for last 3 and 5 years is not available, the same has not been shown. 
Returns in INR show the value of 10,000/- invested for last 1 year, last 3 years, last 5 years and since inception respectively
~The scheme is a ‘Transferee Scheme’, and accordingly, the performance is being provided in accordance with provisions of the SEBI Circular No- SEBI/HO/IMD/DF3/CIR/P/2018/69 dated April 12, 2018 whereby the weighted average performance of both the Transferor Scheme and Transferee Scheme has been considered</t>
    </r>
  </si>
  <si>
    <t>Scheme AUM (Rs in crores)</t>
  </si>
  <si>
    <t>Baroda BNP Paribas Income Plus Arbitrage Active Fund of Fund</t>
  </si>
  <si>
    <t>An open-ended fund of fund scheme predominantly investing in arbitrage and debt oriented schemes of Baroda BNP Paribas Mutual Fund</t>
  </si>
  <si>
    <t>The primary objective of the Scheme is to offer regular income and capital appreciation through diversification of investments across debt and arbitrage schemes. The Scheme does not
guarantee / indicate any returns. There is no assurance that the investment objective of the Scheme will be achieved</t>
  </si>
  <si>
    <t>BBNP/O/H/FOD/25/04/0049</t>
  </si>
  <si>
    <t>Nifty Composite Debt Index 60% + Nifty Arbitrage Index 40% Total Return Index</t>
  </si>
  <si>
    <t>Baroda BNP Paribas Multi Asset Active Fund of Fund</t>
  </si>
  <si>
    <t>An open ended fund of fund scheme predominantly investing in debt, equity and gold oriented schemes of Baroda BNP Paribas Mutual Fund</t>
  </si>
  <si>
    <t>The primary objective of the Scheme is to offer capital appreciation and income over long term through diversification of investments across debt, equity and gold schemes. However, there is no assurance that the investment objective of the Scheme will be achieved.</t>
  </si>
  <si>
    <t>65% of NIFTY Composite Debt Index TRI + 15% Nifty 500 TRI + 15% of INR Price of Gold</t>
  </si>
  <si>
    <t>BBNP/O/H/FOD/25/04/0048</t>
  </si>
  <si>
    <t>Mr. Prashant Pimple (Managing since May 15, 2025) &amp;
Mr. Pratish Krishnan (Managing since May 15, 2025)</t>
  </si>
  <si>
    <t>The primary objective of the Scheme is to seek long term capital growth through investments in both large cap and mid cap stocks. However, there is no assurance that the investment objective of the Scheme will be achieved.</t>
  </si>
  <si>
    <t>The investment objective of the Scheme is to generate long-term capital growth from a diversified and actively managed portfolio of equity and equity related securities by predominantly investing in large market capitalization companies. However, there is no assurance that the investment
objective of the Scheme will be achieved.</t>
  </si>
  <si>
    <t>The investment objective is to generate long term capital appreciation from an actively managed portfolio of equity &amp; equity related instruments.  However, there is no assurance that the investment
objective of the Scheme will be achieved.</t>
  </si>
  <si>
    <t>The investment objective of the Scheme is to generate long-term capital growth from a diversified and actively managed portfolio of equity and equity related securities along with income tax rebate, as may be prevalent from time to time.  However, there is no assurance that the investment
objective of the Scheme will be achieved.</t>
  </si>
  <si>
    <t>The investment objective of the Scheme is to generate long term capital appreciation for investors by investing predominantly in equity and equity related securities with a focus on riding business cycles through dynamic allocation between various sectors. However, there is no assurance that the investment
objective of the Scheme will be achieved.</t>
  </si>
  <si>
    <t>The investment objective of the scheme is to generate long-term capital appreciation from a diversified portfolio of predominantly equity and equity related instruments by following a value investment strategy.  However, there is no assurance that the investment
objective of the Scheme will be achieved.</t>
  </si>
  <si>
    <t>The investment objective of the Scheme is to provide investors with opportunities for long term capital appreciation by investing in equity and equity related instruments of companies engaging in activities such as exploration, production, distribution, transportation and processing of traditional &amp; new energy including but not limited to industries/sectors such as oil &amp; gas, utilities and power.  However, there is no assurance that the investment
objective of the Scheme will be achieved.</t>
  </si>
  <si>
    <t xml:space="preserve"> Mr. Gurvinder Singh Wasan (Managing Since October 21, 2024)  &amp;
 Mr. Madhav Vyas (Managing Since January 01, 2025) </t>
  </si>
  <si>
    <t>The investment objective of the scheme is to provide investment returns closely corresponding to the total returns of the securities as represented by the Nifty Midcap 150 Total Returns Index before expenses, subject to tracking errors, fees, and expenses. However, there is no assurance that the objective of the Scheme will be realized, and the Scheme does not assure or guarantee any returns.</t>
  </si>
  <si>
    <t>The investment objective of the scheme is to provide investment returns closely corresponding to the total returns of the securities as represented by the Nifty 200 Momentum 
30 Total Returns Index before expenses, subject to tracking errors, fees and expenses. However, there is no assurance that the objective of the Scheme will be realized, and the 
Scheme does not assure or guarantee any returns.</t>
  </si>
  <si>
    <t>The Scheme seeks to generate long-term capital growth by investing in a concentrated portfolio of equity &amp; equity related instruments of up to 25 companies across market capitalization.  However, there is no assurance that the investment
objective of the Scheme will be achieved.The Scheme does not guarantee/indicate any returns</t>
  </si>
  <si>
    <t>The investment objective of the scheme is to seek long term capital appreciation by investing in equity/equity related instruments of the companies that: 
1. are likely to benefit directly or indirectly from the domestic consumption led demand; or 
2. are related to selling of products or rendering of services that go directly to the consumer; or 
3. have products orservices which have distinct brand identity, thereby enabling choice. However, there is no assurance that the investment objective of the Scheme will be achieved</t>
  </si>
  <si>
    <t>The investment objective is to generate long term capital appreciation for unit holders from a portfolio invested predominantly in equity and equity related securities of companies engaged in the Banking &amp; Financial Services Sector.  However, there is no assurance that the investment objective of the Scheme will be achieved.</t>
  </si>
  <si>
    <t>The investment objective of the scheme is to seek long term capital appreciation by investing atleast 80% of its net assets in equity/equity related instruments of companies focusing and benefitting from innovation.  However, there is no assurance that the investment objective of the Scheme will be achieved.</t>
  </si>
  <si>
    <t>The investment objective is to provide medium to long term appreciation by predominantly investing in a well-diversified portfolio of equity and equity related instruments of dividend yielding companies.  However, there is no assurance that the investment objective of the Scheme will be achieved.</t>
  </si>
  <si>
    <t>The primary objective of the Scheme is to generate capital appreciation by investing in a portfolio of equity or equity linked securities while the secondary objective is to generate income through investments in debt and money market instruments. . It also aims to manage risk through active asset allocation. However, there is no assurance that the investment objective of the Scheme will be achieved. The Scheme does not guarantee/ indicate any returns.</t>
  </si>
  <si>
    <t>The Scheme seeks to generate income and capital appreciation by investing in a diversified portfolio of equity and equity related instruments and fixed income instruments.However, there is no assurance that the investment objective of the Scheme will be achieved.</t>
  </si>
  <si>
    <t>The primary objective of the Scheme is to generate capital appreciation and income by using arbitrage opportunities, investment in equity / equity related instruments and debt/ money market instruments.However, there is no assurance that the investment objective of the Scheme will be achieved.</t>
  </si>
  <si>
    <t>The primary objective of the Scheme is to generate regular returns through investments primarily in Debt and Money Market Instruments. The secondary objective of the Scheme is to generate long-term capital appreciation by investing a portion of the Scheme's assets in equity and equity related securities. There is no assurance that the investment objective of the Scheme will be achieved. The Scheme does not guarantee/ indicate any return</t>
  </si>
  <si>
    <t>The primary investment objective of the scheme is to generate income and capital appreciation by investing in a combination of diversified portfolio of equity and equity related instruments, including use of equity derivatives strategies and arbitrage opportunities with exposure in debt and fixed income instruments. However, there can be no assurance that the investment objective of the Scheme will be achieved. The Scheme does not guarantee/indicate any returns</t>
  </si>
  <si>
    <t>Mr. Vikram Pamnani  (Managing since June 05, 2025) &amp;
Mr. Neeraj Saxena (Managing since May 23, 2025)</t>
  </si>
  <si>
    <t>Baroda BNP Paribas Multi Asset Active Fund of Funds</t>
  </si>
  <si>
    <t>The primary investment objective of the Scheme is to generate income and capital appreciation by investing in a diversified portfolio of equity and equity related instruments and fixed
income instruments with a view to provide a retirement solution to investors. However, there can be no assurance that the investment objective of the Scheme will be achieved. The
Scheme does not guarantee/indicate any returns</t>
  </si>
  <si>
    <t>The Primary investment objective of the Scheme is to generate income and capital appreciation by investing in a diversified portfolio of equity and equity related instruments and fixed income instruments with a view to provide a retirement solution to investors.  Howeve there is no assurance or guarantee that the investment objective of the scheme will be achieved</t>
  </si>
  <si>
    <t>The primary objective of the Scheme is to generate regular income by investing in a portfolio of debt and money market instruments such that the Macaulay duration of the portfolio is between 3 months 6 months.However there can be no assurance that the investment objective os the scheme will be realized. The scheme does not gurantee/indicate any returns</t>
  </si>
  <si>
    <t>The primary objective of the Scheme is to provide reasonable returns, commensurate with low risk while providing a high level of liquidity, through investments made in money market instruments.However, there can be no assurance that the investment objectives of the Scheme will be realized. The Scheme does not guarantee/indicate any returns</t>
  </si>
  <si>
    <t>The primary objective of the Scheme is to generate returns, commensurate with low risk and providing high level of liquidity, through investments made primarily in overnight securities having maturity of one business day. However, there can be no assurance that the investment objectives of the Scheme will be realized</t>
  </si>
  <si>
    <t>The primary objective of the Scheme is to generate income through investments in a range of Debt and Money Market Instruments of various maturities with a view to maximising income while maintaining an optimum balance between yield, safety and liquidity.However, there can be no assurance that the investment objectives of the Scheme will be realized. The Scheme does not guarantee/indicate any returns</t>
  </si>
  <si>
    <t>The primary objective of the Scheme is to provide income consistent with the prudent risk from a portfolio comprising investment in Debt &amp; Money Market instruments such that the Macaulay duration of the portfolio is between 6 months - 12 months.However, there can be no assurance that the investment objectives of the Scheme will be realized. The Scheme does not guarantee/indicate any returns.</t>
  </si>
  <si>
    <t>The primary objective of the Scheme is to generate income and capital gains through investments predominantly in AA+ and above rated corporate bonds.However, there can be no assurance that the investment objectives of the Scheme will be realized. The Scheme does not guarantee/indicate any returns.</t>
  </si>
  <si>
    <t>The primary objective of the Scheme is to generate income and capital gains through investments in a portfolio of debt and money market instruments.However, there can be no assurance that the investment objectives of the Scheme will be realized. The Scheme does not guarantee/indicate any returns.</t>
  </si>
  <si>
    <t>The primary objective of the Scheme is to generate income by investing in a portfolio of government securities. However, there can be no assurance that the investment objectives of the Scheme will be realized. The Scheme does not guarantee/indicate any returns.</t>
  </si>
  <si>
    <t>The primary objective of the Scheme is to generate returns by investing in debt and money market instruments across the credit spectrum. However, there can be no assurance that the investment objectives of the Scheme will be realized. The Scheme does not guarantee/indicate any returns.</t>
  </si>
  <si>
    <t>An open-ended short term debt scheme investing in instruments such that the Macaulay duration of the 
portfolio is between 1 year and 3 years. A Moderate Interest Rate Risk and Moderate Credit Risk</t>
  </si>
  <si>
    <t>An open ended equity scheme investing in Pharma and Healthcare sector.</t>
  </si>
  <si>
    <t>The primary objective of the Scheme is to provide long-term capital appreciation by investing predominantly in equity and equity related instruments of Pharma and Healthcare
companies. The Scheme does not guarantee/indicate any returns However, there is no assurance that the investment
objective of the Scheme will be achieved.</t>
  </si>
  <si>
    <t xml:space="preserve">Mr. Sanjay Chawla (Managing Since June 27, 2025) 
</t>
  </si>
  <si>
    <t>BSE Healthcare TRI</t>
  </si>
  <si>
    <t>BBNP/O/E/THE/24/12/0050</t>
  </si>
  <si>
    <t xml:space="preserve">Baroda BNP Paribas Health &amp; Wellness Fund </t>
  </si>
  <si>
    <t xml:space="preserve"> </t>
  </si>
  <si>
    <t>Baroda BNP Paribas Gold ETF Fund of Funds</t>
  </si>
  <si>
    <t>An open-ended fund of fund scheme investing in Baroda BNP Paribas Gold 
ETF</t>
  </si>
  <si>
    <t>The investment objective of the Scheme is to seek to provide returns that are in line with the returns provided by Baroda BNP 
Paribas Gold Exchange Traded Fund. However, there is no assurance or guarantee that the objective of the Scheme will be achieved.</t>
  </si>
  <si>
    <t>BBNP/O/O/FOD/25/04/0051</t>
  </si>
  <si>
    <t>Mr. Gurvinder Wasan (Managing since Aug 20, 2025) 
Mr Madhav Vyas ( Managing since Aug 20, 2025)
Mr. Swapna shelkar (Managing since Aug 20, 2025)</t>
  </si>
  <si>
    <t>An open-ended equity scheme following the Business Cycles theme</t>
  </si>
  <si>
    <t xml:space="preserve">Baroda BNP Paribas Business Conglomerates Fund </t>
  </si>
  <si>
    <t xml:space="preserve">Mr. Jitendra Sriram (Managing Since September 22, 2025) &amp;
Mr. Kushant Arora (Managing Since September 22, 2025)
</t>
  </si>
  <si>
    <t>An open ended equity scheme investing in equity and equity related securities of companies that are part of business conglomerates in India</t>
  </si>
  <si>
    <t xml:space="preserve"> The investment objective of the Scheme is to achieve long term capital appreciation by investing in equity and equity related securities of companies that are part of business
 conglomerates in India. The Scheme does not guarantee/indicate any returns. However, there can be no assurance that the investment objective of the Scheme will be realized</t>
  </si>
  <si>
    <t xml:space="preserve"> BSE Select Business Groups Total Returns Index</t>
  </si>
  <si>
    <t>BBNP/O/E/THE/25/05/0052</t>
  </si>
  <si>
    <t>Mr. Sanjay Chawla (Managing Since November 01, 2015) and 
Mr. Kirtan Mehta (Managing Since November 29, 2025)</t>
  </si>
  <si>
    <t>Mr. Sanjay Chawla (Managing Since February 10, 2025) and 
Mr. Kirtan Mehta (Managing Since November 29, 2025)</t>
  </si>
  <si>
    <t>Mr. Sanjay Chawla (Managing Since November 29, 2025 ) &amp;
Mr. Himanshu Singh (Managing Since October 21, 2024)</t>
  </si>
  <si>
    <t>Mr. Pratish Krishnan (Managing Since November 29, 2025) &amp;
Mr. Himanshu Singh (Managing Since October 21, 2024)</t>
  </si>
  <si>
    <t>Mr. Jitendra Sriram (managing since November 29, 2025)
Mr. Himanshu Singh (managing since October 21, 2024)</t>
  </si>
  <si>
    <t>Mr. Jitendra Sriram (Managing Since November 29, 2025) &amp;
Mr. Himanshu Singh (Managing Since October 21, 2024)</t>
  </si>
  <si>
    <t>Mr. Sanjay Chawla (Managing Since November 29, 2025) &amp;
Mr. Yash Mehta (Managing Since November 29, 2025)</t>
  </si>
  <si>
    <t>Last 6 Months</t>
  </si>
  <si>
    <t>60% of NIFTY Composite Debt Index TRI + 20% Nifty 500 TRI 
+ 20% of INR Price of Gold</t>
  </si>
  <si>
    <t>The Scheme seeks to generate long term capital growth by investing in equity and equity related securities, debt &amp; money market instruments,  InVITs and Gold ETF.
However, there can be no assurance that the investment objectives of the Scheme will be realized. The Scheme does not guarantee/indicate any returns.</t>
  </si>
  <si>
    <t>Performance as on March 31, 2026</t>
  </si>
  <si>
    <t>Baroda BNP Paribas ESG Best in Class Strategy Fund</t>
  </si>
  <si>
    <t>NA</t>
  </si>
  <si>
    <t>The investment objective of the scheme is to achieve long term capital appreciation by actively managed investments in equity and equity related securities of companies in India, based on Environmental, Social and Governance (“ESG”) criteria following best-in-class strategy. The Scheme does not guarantee/indicate any returns. However, there can be no assurance that the investment objective of the Scheme will be realized.</t>
  </si>
  <si>
    <t>Nifty 100 ESG TRI</t>
  </si>
  <si>
    <t>BBNP/O/E/THE/26/01/0053</t>
  </si>
  <si>
    <t>Mr. Jitendra Sriram and Mr. Kushant Arora
(Managing the scheme since inception)</t>
  </si>
  <si>
    <t>An open-ended equity scheme investing in equity and equity related securities of companies following Environmental, Social and Governance (ESG) theme adopting Best-In-Class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</si>
</sst>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 #,##0.00_ ;_ * \-#,##0.00_ ;_ * &quot;-&quot;??_ ;_ @_ "/>
    <numFmt numFmtId="164" formatCode="dd/mmm/yyyy"/>
  </numFmts>
  <fonts count="20" x14ac:knownFonts="1">
    <font>
      <sz val="11"/>
      <color theme="1"/>
      <name val="Calibri"/>
      <family val="2"/>
      <scheme val="minor"/>
    </font>
    <font>
      <sz val="11"/>
      <color indexed="8"/>
      <name val="Calibri"/>
      <family val="2"/>
      <scheme val="minor"/>
    </font>
    <font>
      <sz val="11"/>
      <color theme="1"/>
      <name val="Calibri"/>
      <family val="2"/>
      <scheme val="minor"/>
    </font>
    <font>
      <u/>
      <sz val="11"/>
      <color theme="10"/>
      <name val="Calibri"/>
      <family val="2"/>
      <scheme val="minor"/>
    </font>
    <font>
      <sz val="10"/>
      <name val="Verdana"/>
      <family val="2"/>
    </font>
    <font>
      <sz val="11"/>
      <color indexed="8"/>
      <name val="Calibri"/>
      <family val="2"/>
    </font>
    <font>
      <sz val="10"/>
      <name val="Batang"/>
      <family val="1"/>
    </font>
    <font>
      <b/>
      <sz val="11"/>
      <name val="Times New Roman"/>
      <family val="1"/>
    </font>
    <font>
      <sz val="11"/>
      <name val="Times New Roman"/>
      <family val="1"/>
    </font>
    <font>
      <sz val="11"/>
      <color theme="1"/>
      <name val="Times New Roman"/>
      <family val="1"/>
    </font>
    <font>
      <u/>
      <sz val="11"/>
      <name val="Times New Roman"/>
      <family val="1"/>
    </font>
    <font>
      <u/>
      <sz val="11"/>
      <color theme="10"/>
      <name val="Times New Roman"/>
      <family val="1"/>
    </font>
    <font>
      <b/>
      <sz val="11"/>
      <color theme="1"/>
      <name val="Times New Roman"/>
      <family val="1"/>
    </font>
    <font>
      <b/>
      <sz val="11"/>
      <color rgb="FF231F20"/>
      <name val="Times New Roman"/>
      <family val="1"/>
    </font>
    <font>
      <sz val="11"/>
      <color rgb="FF000000"/>
      <name val="Times New Roman"/>
      <family val="1"/>
    </font>
    <font>
      <b/>
      <sz val="11"/>
      <color rgb="FF000000"/>
      <name val="Times New Roman"/>
      <family val="1"/>
    </font>
    <font>
      <i/>
      <sz val="11"/>
      <color rgb="FF231F20"/>
      <name val="Times New Roman"/>
      <family val="1"/>
    </font>
    <font>
      <sz val="11"/>
      <color rgb="FFFF0000"/>
      <name val="Times New Roman"/>
      <family val="1"/>
    </font>
    <font>
      <i/>
      <sz val="11"/>
      <color theme="1"/>
      <name val="Times New Roman"/>
      <family val="1"/>
    </font>
    <font>
      <b/>
      <sz val="11"/>
      <color theme="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4" tint="0.79998168889431442"/>
        <bgColor indexed="64"/>
      </patternFill>
    </fill>
  </fills>
  <borders count="99">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left style="medium">
        <color rgb="FF231F20"/>
      </left>
      <right/>
      <top style="medium">
        <color rgb="FF231F20"/>
      </top>
      <bottom style="medium">
        <color rgb="FF231F20"/>
      </bottom>
      <diagonal/>
    </border>
    <border>
      <left/>
      <right/>
      <top style="medium">
        <color rgb="FF231F20"/>
      </top>
      <bottom style="medium">
        <color rgb="FF231F20"/>
      </bottom>
      <diagonal/>
    </border>
    <border>
      <left/>
      <right style="medium">
        <color rgb="FF231F20"/>
      </right>
      <top style="medium">
        <color rgb="FF231F20"/>
      </top>
      <bottom style="medium">
        <color rgb="FF231F20"/>
      </bottom>
      <diagonal/>
    </border>
    <border>
      <left/>
      <right style="medium">
        <color rgb="FF231F20"/>
      </right>
      <top/>
      <bottom style="medium">
        <color rgb="FF231F20"/>
      </bottom>
      <diagonal/>
    </border>
    <border>
      <left/>
      <right style="medium">
        <color rgb="FF231F20"/>
      </right>
      <top/>
      <bottom/>
      <diagonal/>
    </border>
    <border>
      <left/>
      <right/>
      <top style="thin">
        <color auto="1"/>
      </top>
      <bottom/>
      <diagonal/>
    </border>
    <border>
      <left/>
      <right/>
      <top/>
      <bottom style="thin">
        <color indexed="64"/>
      </bottom>
      <diagonal/>
    </border>
    <border>
      <left/>
      <right/>
      <top style="thin">
        <color auto="1"/>
      </top>
      <bottom style="thin">
        <color auto="1"/>
      </bottom>
      <diagonal/>
    </border>
    <border>
      <left style="medium">
        <color theme="1" tint="4.9989318521683403E-2"/>
      </left>
      <right style="medium">
        <color theme="1" tint="4.9989318521683403E-2"/>
      </right>
      <top style="medium">
        <color theme="1" tint="4.9989318521683403E-2"/>
      </top>
      <bottom style="medium">
        <color theme="1" tint="4.9989318521683403E-2"/>
      </bottom>
      <diagonal/>
    </border>
    <border>
      <left/>
      <right style="medium">
        <color indexed="64"/>
      </right>
      <top style="thin">
        <color auto="1"/>
      </top>
      <bottom style="thin">
        <color indexed="64"/>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231F20"/>
      </left>
      <right/>
      <top/>
      <bottom style="medium">
        <color rgb="FF231F20"/>
      </bottom>
      <diagonal/>
    </border>
    <border>
      <left/>
      <right/>
      <top/>
      <bottom style="medium">
        <color rgb="FF231F20"/>
      </bottom>
      <diagonal/>
    </border>
    <border>
      <left style="medium">
        <color rgb="FF231F20"/>
      </left>
      <right/>
      <top style="medium">
        <color rgb="FF231F20"/>
      </top>
      <bottom/>
      <diagonal/>
    </border>
    <border>
      <left style="medium">
        <color rgb="FF231F20"/>
      </left>
      <right/>
      <top/>
      <bottom/>
      <diagonal/>
    </border>
    <border>
      <left/>
      <right style="medium">
        <color rgb="FF231F20"/>
      </right>
      <top style="medium">
        <color rgb="FF231F20"/>
      </top>
      <bottom/>
      <diagonal/>
    </border>
    <border>
      <left/>
      <right/>
      <top style="medium">
        <color rgb="FF231F20"/>
      </top>
      <bottom/>
      <diagonal/>
    </border>
    <border>
      <left style="medium">
        <color indexed="64"/>
      </left>
      <right/>
      <top style="medium">
        <color rgb="FF231F20"/>
      </top>
      <bottom style="medium">
        <color rgb="FF231F20"/>
      </bottom>
      <diagonal/>
    </border>
    <border>
      <left style="medium">
        <color rgb="FF231F20"/>
      </left>
      <right/>
      <top/>
      <bottom style="medium">
        <color indexed="64"/>
      </bottom>
      <diagonal/>
    </border>
    <border>
      <left/>
      <right style="medium">
        <color rgb="FF231F20"/>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indexed="64"/>
      </bottom>
      <diagonal/>
    </border>
    <border>
      <left style="medium">
        <color indexed="64"/>
      </left>
      <right/>
      <top style="thin">
        <color auto="1"/>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rgb="FF231F20"/>
      </top>
      <bottom style="medium">
        <color rgb="FF231F20"/>
      </bottom>
      <diagonal/>
    </border>
    <border>
      <left style="medium">
        <color indexed="64"/>
      </left>
      <right/>
      <top style="medium">
        <color rgb="FF231F20"/>
      </top>
      <bottom/>
      <diagonal/>
    </border>
    <border>
      <left/>
      <right style="medium">
        <color indexed="64"/>
      </right>
      <top style="medium">
        <color rgb="FF231F20"/>
      </top>
      <bottom/>
      <diagonal/>
    </border>
    <border>
      <left style="medium">
        <color indexed="64"/>
      </left>
      <right/>
      <top/>
      <bottom style="medium">
        <color rgb="FF231F20"/>
      </bottom>
      <diagonal/>
    </border>
    <border>
      <left/>
      <right style="medium">
        <color indexed="64"/>
      </right>
      <top/>
      <bottom style="medium">
        <color rgb="FF231F2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style="medium">
        <color theme="1" tint="4.9989318521683403E-2"/>
      </bottom>
      <diagonal/>
    </border>
    <border>
      <left/>
      <right/>
      <top/>
      <bottom style="medium">
        <color theme="1" tint="4.9989318521683403E-2"/>
      </bottom>
      <diagonal/>
    </border>
    <border>
      <left/>
      <right style="medium">
        <color theme="1" tint="4.9989318521683403E-2"/>
      </right>
      <top/>
      <bottom style="medium">
        <color theme="1" tint="4.9989318521683403E-2"/>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medium">
        <color indexed="64"/>
      </left>
      <right/>
      <top style="medium">
        <color theme="1" tint="4.9989318521683403E-2"/>
      </top>
      <bottom/>
      <diagonal/>
    </border>
    <border>
      <left style="medium">
        <color indexed="64"/>
      </left>
      <right/>
      <top/>
      <bottom style="medium">
        <color theme="1" tint="4.9989318521683403E-2"/>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theme="1" tint="4.9989318521683403E-2"/>
      </right>
      <top style="medium">
        <color theme="1" tint="4.9989318521683403E-2"/>
      </top>
      <bottom style="medium">
        <color theme="1" tint="4.9989318521683403E-2"/>
      </bottom>
      <diagonal/>
    </border>
    <border>
      <left style="medium">
        <color theme="1" tint="4.9989318521683403E-2"/>
      </left>
      <right style="medium">
        <color indexed="64"/>
      </right>
      <top style="medium">
        <color theme="1" tint="4.9989318521683403E-2"/>
      </top>
      <bottom style="medium">
        <color theme="1" tint="4.9989318521683403E-2"/>
      </bottom>
      <diagonal/>
    </border>
    <border>
      <left style="medium">
        <color indexed="64"/>
      </left>
      <right/>
      <top style="medium">
        <color theme="1" tint="4.9989318521683403E-2"/>
      </top>
      <bottom style="medium">
        <color theme="1" tint="4.9989318521683403E-2"/>
      </bottom>
      <diagonal/>
    </border>
    <border>
      <left/>
      <right style="medium">
        <color indexed="64"/>
      </right>
      <top style="medium">
        <color theme="1" tint="4.9989318521683403E-2"/>
      </top>
      <bottom/>
      <diagonal/>
    </border>
    <border>
      <left/>
      <right style="medium">
        <color indexed="64"/>
      </right>
      <top/>
      <bottom style="medium">
        <color theme="1" tint="4.9989318521683403E-2"/>
      </bottom>
      <diagonal/>
    </border>
    <border>
      <left/>
      <right style="medium">
        <color indexed="64"/>
      </right>
      <top style="medium">
        <color theme="1" tint="4.9989318521683403E-2"/>
      </top>
      <bottom style="medium">
        <color theme="1" tint="4.9989318521683403E-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5" fillId="0" borderId="0" applyFont="0" applyFill="0" applyBorder="0" applyAlignment="0" applyProtection="0"/>
    <xf numFmtId="0" fontId="2" fillId="0" borderId="0"/>
    <xf numFmtId="0" fontId="4" fillId="0" borderId="0" applyNumberFormat="0" applyFill="0" applyBorder="0" applyAlignment="0" applyProtection="0"/>
    <xf numFmtId="9" fontId="4" fillId="0" borderId="0" applyFont="0" applyFill="0" applyBorder="0" applyAlignment="0" applyProtection="0"/>
    <xf numFmtId="0" fontId="6" fillId="0" borderId="0"/>
    <xf numFmtId="9" fontId="2" fillId="0" borderId="0" applyFont="0" applyFill="0" applyBorder="0" applyAlignment="0" applyProtection="0"/>
    <xf numFmtId="43" fontId="2" fillId="0" borderId="0" applyFont="0" applyFill="0" applyBorder="0" applyAlignment="0" applyProtection="0"/>
  </cellStyleXfs>
  <cellXfs count="424">
    <xf numFmtId="0" fontId="0" fillId="0" borderId="0" xfId="0"/>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wrapText="1"/>
    </xf>
    <xf numFmtId="10" fontId="8" fillId="0" borderId="0" xfId="11" applyNumberFormat="1" applyFont="1" applyBorder="1" applyAlignment="1">
      <alignment vertical="center" wrapText="1"/>
    </xf>
    <xf numFmtId="0" fontId="9" fillId="0" borderId="0" xfId="0" applyFont="1" applyAlignment="1">
      <alignment wrapText="1"/>
    </xf>
    <xf numFmtId="10" fontId="9" fillId="0" borderId="0" xfId="11" applyNumberFormat="1" applyFont="1" applyBorder="1" applyAlignment="1">
      <alignment vertical="center" wrapText="1"/>
    </xf>
    <xf numFmtId="4" fontId="7" fillId="0" borderId="3" xfId="0" applyNumberFormat="1" applyFont="1" applyBorder="1" applyAlignment="1">
      <alignment horizontal="left" vertical="center" wrapText="1"/>
    </xf>
    <xf numFmtId="4" fontId="8" fillId="0" borderId="0" xfId="0" applyNumberFormat="1" applyFont="1" applyAlignment="1">
      <alignment wrapText="1"/>
    </xf>
    <xf numFmtId="0" fontId="7" fillId="0" borderId="43" xfId="8" applyFont="1" applyBorder="1" applyAlignment="1">
      <alignment vertical="center" wrapText="1"/>
    </xf>
    <xf numFmtId="0" fontId="8" fillId="0" borderId="43" xfId="8" applyFont="1" applyBorder="1" applyAlignment="1">
      <alignment vertical="center" wrapText="1"/>
    </xf>
    <xf numFmtId="0" fontId="7" fillId="0" borderId="14" xfId="0" applyFont="1" applyBorder="1" applyAlignment="1">
      <alignment horizontal="left" vertical="center" wrapText="1"/>
    </xf>
    <xf numFmtId="0" fontId="8" fillId="0" borderId="23" xfId="0" applyFont="1" applyBorder="1" applyAlignment="1">
      <alignment wrapText="1"/>
    </xf>
    <xf numFmtId="0" fontId="8" fillId="0" borderId="24" xfId="0" applyFont="1" applyBorder="1" applyAlignment="1">
      <alignment wrapText="1"/>
    </xf>
    <xf numFmtId="0" fontId="8" fillId="0" borderId="25" xfId="0" applyFont="1" applyBorder="1" applyAlignment="1">
      <alignment wrapText="1"/>
    </xf>
    <xf numFmtId="0" fontId="8" fillId="0" borderId="50" xfId="0" applyFont="1" applyBorder="1" applyAlignment="1">
      <alignment wrapText="1"/>
    </xf>
    <xf numFmtId="0" fontId="8" fillId="0" borderId="14" xfId="0" applyFont="1" applyBorder="1" applyAlignment="1">
      <alignment wrapText="1"/>
    </xf>
    <xf numFmtId="0" fontId="8" fillId="0" borderId="19" xfId="0" applyFont="1" applyBorder="1" applyAlignment="1">
      <alignment wrapText="1"/>
    </xf>
    <xf numFmtId="0" fontId="9" fillId="0" borderId="50" xfId="0" applyFont="1" applyBorder="1" applyAlignment="1">
      <alignment wrapText="1"/>
    </xf>
    <xf numFmtId="0" fontId="9" fillId="0" borderId="14" xfId="0" applyFont="1" applyBorder="1" applyAlignment="1">
      <alignment wrapText="1"/>
    </xf>
    <xf numFmtId="0" fontId="9" fillId="0" borderId="26" xfId="0" applyFont="1" applyBorder="1" applyAlignment="1">
      <alignment wrapText="1"/>
    </xf>
    <xf numFmtId="0" fontId="9" fillId="0" borderId="24" xfId="0" applyFont="1" applyBorder="1" applyAlignment="1">
      <alignment wrapText="1"/>
    </xf>
    <xf numFmtId="0" fontId="9" fillId="0" borderId="25" xfId="0" applyFont="1" applyBorder="1" applyAlignment="1">
      <alignment wrapText="1"/>
    </xf>
    <xf numFmtId="0" fontId="8" fillId="0" borderId="26" xfId="0" applyFont="1" applyBorder="1" applyAlignment="1">
      <alignment wrapText="1"/>
    </xf>
    <xf numFmtId="0" fontId="8" fillId="0" borderId="20" xfId="0" applyFont="1" applyBorder="1" applyAlignment="1">
      <alignment wrapText="1"/>
    </xf>
    <xf numFmtId="0" fontId="9" fillId="0" borderId="0" xfId="0" applyFont="1" applyAlignment="1">
      <alignment horizontal="center" wrapText="1"/>
    </xf>
    <xf numFmtId="0" fontId="9" fillId="0" borderId="20" xfId="0" applyFont="1" applyBorder="1" applyAlignment="1">
      <alignment wrapText="1"/>
    </xf>
    <xf numFmtId="0" fontId="9" fillId="0" borderId="27" xfId="0" applyFont="1" applyBorder="1" applyAlignment="1">
      <alignment wrapText="1"/>
    </xf>
    <xf numFmtId="0" fontId="9" fillId="0" borderId="28" xfId="0" applyFont="1" applyBorder="1" applyAlignment="1">
      <alignment wrapText="1"/>
    </xf>
    <xf numFmtId="0" fontId="8" fillId="0" borderId="28" xfId="0" applyFont="1" applyBorder="1" applyAlignment="1">
      <alignment wrapText="1"/>
    </xf>
    <xf numFmtId="0" fontId="8" fillId="0" borderId="29" xfId="0" applyFont="1" applyBorder="1" applyAlignment="1">
      <alignment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0" borderId="48" xfId="8" applyFont="1" applyBorder="1" applyAlignment="1">
      <alignment vertical="center" wrapText="1"/>
    </xf>
    <xf numFmtId="0" fontId="9" fillId="0" borderId="0" xfId="0" applyFont="1" applyAlignment="1">
      <alignment vertical="center" wrapText="1"/>
    </xf>
    <xf numFmtId="0" fontId="12" fillId="0" borderId="0" xfId="0" applyFont="1" applyAlignment="1">
      <alignment horizontal="left" vertical="center" wrapText="1"/>
    </xf>
    <xf numFmtId="0" fontId="9" fillId="0" borderId="23" xfId="0" applyFont="1" applyBorder="1" applyAlignment="1">
      <alignment wrapText="1"/>
    </xf>
    <xf numFmtId="0" fontId="9" fillId="0" borderId="19" xfId="0" applyFont="1" applyBorder="1" applyAlignment="1">
      <alignment wrapText="1"/>
    </xf>
    <xf numFmtId="0" fontId="9" fillId="0" borderId="29" xfId="0" applyFont="1" applyBorder="1" applyAlignment="1">
      <alignment wrapText="1"/>
    </xf>
    <xf numFmtId="0" fontId="8" fillId="0" borderId="56" xfId="8"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2" fillId="0" borderId="0" xfId="0" applyFont="1" applyAlignment="1">
      <alignment wrapText="1"/>
    </xf>
    <xf numFmtId="4" fontId="8" fillId="0" borderId="0" xfId="0" applyNumberFormat="1" applyFont="1" applyAlignment="1">
      <alignmen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9" fillId="0" borderId="49" xfId="0" applyFont="1" applyBorder="1" applyAlignment="1">
      <alignment wrapText="1"/>
    </xf>
    <xf numFmtId="0" fontId="9" fillId="0" borderId="15" xfId="0" applyFont="1" applyBorder="1" applyAlignment="1">
      <alignment wrapText="1"/>
    </xf>
    <xf numFmtId="0" fontId="9" fillId="0" borderId="21" xfId="0" applyFont="1" applyBorder="1" applyAlignment="1">
      <alignment wrapText="1"/>
    </xf>
    <xf numFmtId="0" fontId="14" fillId="0" borderId="0" xfId="0" applyFont="1" applyAlignment="1">
      <alignment vertical="center" wrapText="1"/>
    </xf>
    <xf numFmtId="0" fontId="12" fillId="0" borderId="82" xfId="0" applyFont="1" applyBorder="1" applyAlignment="1">
      <alignment horizontal="left" vertical="center" wrapText="1"/>
    </xf>
    <xf numFmtId="0" fontId="7" fillId="0" borderId="82" xfId="0" applyFont="1" applyBorder="1" applyAlignment="1">
      <alignment horizontal="left" vertical="center" wrapText="1"/>
    </xf>
    <xf numFmtId="4" fontId="7" fillId="0" borderId="82" xfId="0" applyNumberFormat="1" applyFont="1" applyBorder="1" applyAlignment="1">
      <alignment horizontal="left" vertical="center" wrapText="1"/>
    </xf>
    <xf numFmtId="0" fontId="8" fillId="0" borderId="49" xfId="8" applyFont="1" applyFill="1" applyBorder="1" applyAlignment="1">
      <alignment vertical="center" wrapText="1"/>
    </xf>
    <xf numFmtId="0" fontId="9" fillId="3" borderId="50" xfId="0" applyFont="1" applyFill="1" applyBorder="1" applyAlignment="1">
      <alignment wrapText="1"/>
    </xf>
    <xf numFmtId="0" fontId="9" fillId="3" borderId="14" xfId="0" applyFont="1" applyFill="1" applyBorder="1" applyAlignment="1">
      <alignment wrapText="1"/>
    </xf>
    <xf numFmtId="0" fontId="9" fillId="3" borderId="26" xfId="0" applyFont="1" applyFill="1" applyBorder="1" applyAlignment="1">
      <alignment wrapText="1"/>
    </xf>
    <xf numFmtId="0" fontId="9" fillId="3" borderId="27" xfId="0" applyFont="1" applyFill="1" applyBorder="1" applyAlignment="1">
      <alignment wrapText="1"/>
    </xf>
    <xf numFmtId="0" fontId="9" fillId="3" borderId="28" xfId="0" applyFont="1" applyFill="1" applyBorder="1" applyAlignment="1">
      <alignment wrapText="1"/>
    </xf>
    <xf numFmtId="0" fontId="9" fillId="3" borderId="24" xfId="0" applyFont="1" applyFill="1" applyBorder="1" applyAlignment="1">
      <alignment wrapText="1"/>
    </xf>
    <xf numFmtId="0" fontId="9" fillId="3" borderId="25" xfId="0" applyFont="1" applyFill="1" applyBorder="1" applyAlignment="1">
      <alignment wrapText="1"/>
    </xf>
    <xf numFmtId="0" fontId="9" fillId="3" borderId="20" xfId="0" applyFont="1" applyFill="1" applyBorder="1" applyAlignment="1">
      <alignment wrapText="1"/>
    </xf>
    <xf numFmtId="0" fontId="7" fillId="0" borderId="0" xfId="0" applyFont="1" applyAlignment="1">
      <alignment wrapText="1"/>
    </xf>
    <xf numFmtId="0" fontId="8" fillId="0" borderId="49" xfId="8" applyFont="1" applyFill="1" applyBorder="1" applyAlignment="1">
      <alignment horizontal="center" vertical="center" wrapText="1"/>
    </xf>
    <xf numFmtId="0" fontId="8" fillId="0" borderId="15" xfId="8" applyFont="1" applyFill="1" applyBorder="1" applyAlignment="1">
      <alignment horizontal="center" vertical="center" wrapText="1"/>
    </xf>
    <xf numFmtId="0" fontId="8" fillId="0" borderId="21" xfId="8" applyFont="1" applyFill="1" applyBorder="1" applyAlignment="1">
      <alignment horizontal="center" vertical="center" wrapText="1"/>
    </xf>
    <xf numFmtId="2" fontId="0" fillId="0" borderId="1" xfId="0" applyNumberFormat="1" applyBorder="1" applyAlignment="1">
      <alignment horizontal="center" vertical="center"/>
    </xf>
    <xf numFmtId="0" fontId="8" fillId="0" borderId="15" xfId="8" applyFont="1" applyFill="1" applyBorder="1" applyAlignment="1">
      <alignment vertical="center" wrapText="1"/>
    </xf>
    <xf numFmtId="0" fontId="8" fillId="0" borderId="21" xfId="8" applyFont="1" applyFill="1" applyBorder="1" applyAlignment="1">
      <alignment vertical="center" wrapText="1"/>
    </xf>
    <xf numFmtId="0" fontId="8" fillId="0" borderId="50" xfId="8" applyFont="1" applyFill="1" applyBorder="1" applyAlignment="1">
      <alignment vertical="center" wrapText="1"/>
    </xf>
    <xf numFmtId="0" fontId="8" fillId="0" borderId="26" xfId="8" applyFont="1" applyFill="1" applyBorder="1" applyAlignment="1">
      <alignment vertical="center" wrapText="1"/>
    </xf>
    <xf numFmtId="2" fontId="9" fillId="0" borderId="1" xfId="0" applyNumberFormat="1" applyFont="1" applyBorder="1" applyAlignment="1">
      <alignment horizontal="center" vertical="center"/>
    </xf>
    <xf numFmtId="0" fontId="9" fillId="0" borderId="0" xfId="0" applyFont="1"/>
    <xf numFmtId="0" fontId="7" fillId="4" borderId="3" xfId="0" applyFont="1" applyFill="1" applyBorder="1" applyAlignment="1">
      <alignment horizontal="left" vertical="center" wrapText="1"/>
    </xf>
    <xf numFmtId="43" fontId="7" fillId="4" borderId="1" xfId="2" applyFont="1" applyFill="1" applyBorder="1" applyAlignment="1">
      <alignment horizontal="center" vertical="center" wrapText="1"/>
    </xf>
    <xf numFmtId="0" fontId="7" fillId="4" borderId="1" xfId="8" applyFont="1" applyFill="1" applyBorder="1" applyAlignment="1">
      <alignment horizontal="center" vertical="center" wrapText="1"/>
    </xf>
    <xf numFmtId="0" fontId="12" fillId="4" borderId="84" xfId="0" applyFont="1" applyFill="1" applyBorder="1" applyAlignment="1">
      <alignment horizontal="left" vertical="center" wrapText="1"/>
    </xf>
    <xf numFmtId="15" fontId="9" fillId="0" borderId="44" xfId="0" applyNumberFormat="1" applyFont="1" applyBorder="1" applyAlignment="1">
      <alignment horizontal="center" vertical="center"/>
    </xf>
    <xf numFmtId="2" fontId="9" fillId="0" borderId="44" xfId="0" applyNumberFormat="1" applyFont="1" applyBorder="1" applyAlignment="1">
      <alignment horizontal="center" vertical="center"/>
    </xf>
    <xf numFmtId="0" fontId="9" fillId="0" borderId="20" xfId="0" applyFont="1" applyBorder="1"/>
    <xf numFmtId="0" fontId="9" fillId="0" borderId="26" xfId="0" applyFont="1" applyBorder="1"/>
    <xf numFmtId="0" fontId="12" fillId="0" borderId="43" xfId="0" applyFont="1" applyBorder="1" applyAlignment="1">
      <alignment vertical="center"/>
    </xf>
    <xf numFmtId="0" fontId="9" fillId="0" borderId="43" xfId="0" applyFont="1" applyBorder="1" applyAlignment="1">
      <alignment vertical="center"/>
    </xf>
    <xf numFmtId="43" fontId="8" fillId="0" borderId="43" xfId="2" applyFont="1" applyFill="1" applyBorder="1" applyAlignment="1">
      <alignment vertical="center" wrapText="1"/>
    </xf>
    <xf numFmtId="0" fontId="9"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xf>
    <xf numFmtId="15" fontId="0" fillId="0" borderId="44" xfId="0" applyNumberFormat="1" applyBorder="1" applyAlignment="1">
      <alignment horizontal="center" vertical="center"/>
    </xf>
    <xf numFmtId="2" fontId="0" fillId="0" borderId="44" xfId="0" applyNumberFormat="1" applyBorder="1" applyAlignment="1">
      <alignment horizontal="center" vertical="center"/>
    </xf>
    <xf numFmtId="0" fontId="0" fillId="0" borderId="26" xfId="0" applyBorder="1"/>
    <xf numFmtId="0" fontId="12" fillId="0" borderId="6" xfId="0" applyFont="1" applyBorder="1" applyAlignment="1">
      <alignment horizontal="left" vertical="center" wrapText="1"/>
    </xf>
    <xf numFmtId="0" fontId="12" fillId="4" borderId="87" xfId="0" applyFont="1" applyFill="1" applyBorder="1" applyAlignment="1">
      <alignment horizontal="left" vertical="center" wrapText="1"/>
    </xf>
    <xf numFmtId="0" fontId="15" fillId="0" borderId="51" xfId="0" applyFont="1" applyBorder="1" applyAlignment="1">
      <alignment vertical="center" wrapText="1"/>
    </xf>
    <xf numFmtId="0" fontId="12" fillId="4" borderId="59" xfId="0" applyFont="1" applyFill="1" applyBorder="1" applyAlignment="1">
      <alignment horizontal="left" vertical="center" wrapText="1"/>
    </xf>
    <xf numFmtId="0" fontId="12" fillId="0" borderId="48" xfId="0" applyFont="1" applyBorder="1" applyAlignment="1">
      <alignment horizontal="left" vertical="center" wrapText="1"/>
    </xf>
    <xf numFmtId="0" fontId="7" fillId="0" borderId="48" xfId="0" applyFont="1" applyBorder="1" applyAlignment="1">
      <alignment horizontal="left" vertical="center" wrapText="1"/>
    </xf>
    <xf numFmtId="4" fontId="7" fillId="0" borderId="48" xfId="0" applyNumberFormat="1" applyFont="1" applyBorder="1" applyAlignment="1">
      <alignment horizontal="left" vertical="center" wrapText="1"/>
    </xf>
    <xf numFmtId="0" fontId="8" fillId="0" borderId="83" xfId="0" applyFont="1" applyBorder="1" applyAlignment="1">
      <alignment horizontal="left" vertical="center" wrapText="1"/>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7" fillId="0" borderId="48" xfId="8" applyFont="1" applyBorder="1" applyAlignment="1">
      <alignment wrapText="1"/>
    </xf>
    <xf numFmtId="0" fontId="9" fillId="0" borderId="43" xfId="0" applyFont="1" applyBorder="1" applyAlignment="1">
      <alignment wrapText="1"/>
    </xf>
    <xf numFmtId="0" fontId="8" fillId="0" borderId="48" xfId="8" applyFont="1" applyBorder="1" applyAlignment="1">
      <alignment wrapText="1"/>
    </xf>
    <xf numFmtId="0" fontId="7" fillId="0" borderId="48" xfId="8" applyFont="1" applyBorder="1" applyAlignment="1">
      <alignment vertical="center" wrapText="1"/>
    </xf>
    <xf numFmtId="0" fontId="9" fillId="0" borderId="43" xfId="0" applyFont="1" applyBorder="1" applyAlignment="1">
      <alignment vertical="center" wrapText="1"/>
    </xf>
    <xf numFmtId="0" fontId="9" fillId="3" borderId="0" xfId="0" applyFont="1" applyFill="1" applyAlignment="1">
      <alignment wrapText="1"/>
    </xf>
    <xf numFmtId="0" fontId="19" fillId="0" borderId="43" xfId="0" applyFont="1" applyBorder="1" applyAlignment="1">
      <alignment vertical="center"/>
    </xf>
    <xf numFmtId="0" fontId="0" fillId="0" borderId="43" xfId="0" applyBorder="1" applyAlignment="1">
      <alignment vertical="center"/>
    </xf>
    <xf numFmtId="0" fontId="7" fillId="0" borderId="56"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7" fillId="0" borderId="0" xfId="8" applyFont="1" applyFill="1" applyBorder="1" applyAlignment="1">
      <alignment horizontal="center" vertical="center" wrapText="1"/>
    </xf>
    <xf numFmtId="15" fontId="12" fillId="0" borderId="0" xfId="8" applyNumberFormat="1" applyFont="1" applyBorder="1" applyAlignment="1">
      <alignment horizontal="center" vertical="center" wrapText="1"/>
    </xf>
    <xf numFmtId="0" fontId="8" fillId="0" borderId="0" xfId="8" applyFont="1" applyBorder="1" applyAlignment="1">
      <alignment horizontal="center" vertical="center" wrapText="1"/>
    </xf>
    <xf numFmtId="0" fontId="11" fillId="0" borderId="0" xfId="3" applyFont="1" applyBorder="1" applyAlignment="1">
      <alignment horizontal="center" wrapText="1"/>
    </xf>
    <xf numFmtId="0" fontId="8" fillId="0" borderId="0" xfId="3" applyFont="1" applyBorder="1" applyAlignment="1">
      <alignment horizontal="center" vertical="center" wrapText="1"/>
    </xf>
    <xf numFmtId="0" fontId="7" fillId="4" borderId="2" xfId="8" applyFont="1" applyFill="1" applyBorder="1" applyAlignment="1">
      <alignment horizontal="left" vertical="center" wrapText="1"/>
    </xf>
    <xf numFmtId="0" fontId="19" fillId="0" borderId="1" xfId="0" applyFont="1" applyBorder="1" applyAlignment="1">
      <alignment vertical="center"/>
    </xf>
    <xf numFmtId="15"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14" fontId="0" fillId="0" borderId="1" xfId="0" applyNumberFormat="1" applyBorder="1" applyAlignment="1">
      <alignment horizontal="center" vertical="center"/>
    </xf>
    <xf numFmtId="0" fontId="16" fillId="0" borderId="0" xfId="0" applyFont="1" applyAlignment="1">
      <alignment horizontal="left" vertical="center" wrapText="1"/>
    </xf>
    <xf numFmtId="0" fontId="9" fillId="0" borderId="0" xfId="0" applyFont="1" applyAlignment="1">
      <alignment horizontal="center" vertical="center" wrapText="1"/>
    </xf>
    <xf numFmtId="0" fontId="9" fillId="0" borderId="50" xfId="0" applyFont="1" applyBorder="1" applyAlignment="1">
      <alignment horizontal="center" wrapText="1"/>
    </xf>
    <xf numFmtId="0" fontId="9" fillId="0" borderId="14" xfId="0" applyFont="1" applyBorder="1" applyAlignment="1">
      <alignment horizontal="center" wrapText="1"/>
    </xf>
    <xf numFmtId="0" fontId="9" fillId="0" borderId="19" xfId="0" applyFont="1" applyBorder="1" applyAlignment="1">
      <alignment horizontal="center" wrapText="1"/>
    </xf>
    <xf numFmtId="0" fontId="9" fillId="0" borderId="26" xfId="0" applyFont="1" applyBorder="1" applyAlignment="1">
      <alignment horizontal="center" wrapText="1"/>
    </xf>
    <xf numFmtId="0" fontId="9" fillId="0" borderId="0" xfId="0" applyFont="1" applyAlignment="1">
      <alignment horizontal="center" wrapText="1"/>
    </xf>
    <xf numFmtId="0" fontId="9" fillId="0" borderId="20" xfId="0" applyFont="1" applyBorder="1" applyAlignment="1">
      <alignment horizontal="center" wrapText="1"/>
    </xf>
    <xf numFmtId="0" fontId="9" fillId="0" borderId="27" xfId="0" applyFont="1" applyBorder="1" applyAlignment="1">
      <alignment horizontal="center" wrapText="1"/>
    </xf>
    <xf numFmtId="0" fontId="9" fillId="0" borderId="28" xfId="0" applyFont="1" applyBorder="1" applyAlignment="1">
      <alignment horizontal="center" wrapText="1"/>
    </xf>
    <xf numFmtId="0" fontId="9" fillId="0" borderId="29" xfId="0" applyFont="1" applyBorder="1"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1" fillId="0" borderId="48" xfId="3" applyFont="1" applyBorder="1" applyAlignment="1">
      <alignment horizontal="center" wrapText="1"/>
    </xf>
    <xf numFmtId="0" fontId="11" fillId="0" borderId="16" xfId="3" applyFont="1" applyBorder="1" applyAlignment="1">
      <alignment horizontal="center" wrapText="1"/>
    </xf>
    <xf numFmtId="0" fontId="11" fillId="0" borderId="18" xfId="3" applyFont="1" applyBorder="1" applyAlignment="1">
      <alignment horizontal="center" wrapText="1"/>
    </xf>
    <xf numFmtId="0" fontId="8" fillId="0" borderId="56" xfId="3" applyFont="1" applyBorder="1" applyAlignment="1">
      <alignment horizontal="center" vertical="center" wrapText="1"/>
    </xf>
    <xf numFmtId="0" fontId="8" fillId="0" borderId="57" xfId="3" applyFont="1" applyBorder="1" applyAlignment="1">
      <alignment horizontal="center" vertical="center" wrapText="1"/>
    </xf>
    <xf numFmtId="0" fontId="8" fillId="0" borderId="58" xfId="3" applyFont="1" applyBorder="1" applyAlignment="1">
      <alignment horizontal="center" vertical="center" wrapText="1"/>
    </xf>
    <xf numFmtId="0" fontId="13" fillId="0" borderId="0" xfId="0" applyFont="1" applyAlignment="1">
      <alignment horizontal="center" vertical="center" wrapText="1"/>
    </xf>
    <xf numFmtId="0" fontId="8" fillId="0" borderId="4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7" fillId="4" borderId="45" xfId="8" applyFont="1" applyFill="1" applyBorder="1" applyAlignment="1">
      <alignment horizontal="left" vertical="center" wrapText="1"/>
    </xf>
    <xf numFmtId="0" fontId="7" fillId="4" borderId="68" xfId="8" applyFont="1" applyFill="1" applyBorder="1" applyAlignment="1">
      <alignment horizontal="left" vertical="center" wrapText="1"/>
    </xf>
    <xf numFmtId="0" fontId="7" fillId="4" borderId="3" xfId="8" applyFont="1" applyFill="1" applyBorder="1" applyAlignment="1">
      <alignment horizontal="center" vertical="center" wrapText="1"/>
    </xf>
    <xf numFmtId="0" fontId="7" fillId="4" borderId="4" xfId="8" applyFont="1" applyFill="1" applyBorder="1" applyAlignment="1">
      <alignment horizontal="center" vertical="center" wrapText="1"/>
    </xf>
    <xf numFmtId="0" fontId="7" fillId="4" borderId="46" xfId="8" applyFont="1" applyFill="1" applyBorder="1" applyAlignment="1">
      <alignment horizontal="center" vertical="center" wrapText="1"/>
    </xf>
    <xf numFmtId="0" fontId="7" fillId="4" borderId="47" xfId="8" applyFont="1" applyFill="1" applyBorder="1" applyAlignment="1">
      <alignment horizontal="center" vertical="center" wrapText="1"/>
    </xf>
    <xf numFmtId="0" fontId="8" fillId="0" borderId="50" xfId="8" applyFont="1" applyFill="1" applyBorder="1" applyAlignment="1">
      <alignment horizontal="center" vertical="center" wrapText="1"/>
    </xf>
    <xf numFmtId="0" fontId="8" fillId="0" borderId="14" xfId="8" applyFont="1" applyFill="1" applyBorder="1" applyAlignment="1">
      <alignment horizontal="center" vertical="center" wrapText="1"/>
    </xf>
    <xf numFmtId="0" fontId="8" fillId="0" borderId="19"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0" borderId="20" xfId="8" applyFont="1" applyFill="1" applyBorder="1" applyAlignment="1">
      <alignment horizontal="center" vertical="center" wrapText="1"/>
    </xf>
    <xf numFmtId="0" fontId="8" fillId="0" borderId="49" xfId="8" applyFont="1" applyFill="1" applyBorder="1" applyAlignment="1">
      <alignment horizontal="center" vertical="center" wrapText="1"/>
    </xf>
    <xf numFmtId="0" fontId="8" fillId="0" borderId="15" xfId="8" applyFont="1" applyFill="1" applyBorder="1" applyAlignment="1">
      <alignment horizontal="center" vertical="center" wrapText="1"/>
    </xf>
    <xf numFmtId="0" fontId="8" fillId="0" borderId="21" xfId="8"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8" xfId="0" applyFont="1" applyFill="1" applyBorder="1" applyAlignment="1">
      <alignment horizontal="center" vertical="center" wrapText="1"/>
    </xf>
    <xf numFmtId="164" fontId="8" fillId="0" borderId="48"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8" fillId="0" borderId="18"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8" xfId="0" applyNumberFormat="1" applyFont="1" applyBorder="1" applyAlignment="1">
      <alignment horizontal="center" vertical="center" wrapText="1"/>
    </xf>
    <xf numFmtId="4" fontId="8" fillId="0" borderId="43"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0" fontId="9" fillId="0" borderId="48"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8" xfId="3" applyFont="1" applyBorder="1" applyAlignment="1">
      <alignment horizontal="center" vertical="center" wrapText="1"/>
    </xf>
    <xf numFmtId="0" fontId="12" fillId="4" borderId="45" xfId="0" applyFont="1" applyFill="1" applyBorder="1" applyAlignment="1">
      <alignment horizontal="left" wrapText="1"/>
    </xf>
    <xf numFmtId="0" fontId="12" fillId="4" borderId="68" xfId="0" applyFont="1" applyFill="1" applyBorder="1" applyAlignment="1">
      <alignment horizontal="left" wrapText="1"/>
    </xf>
    <xf numFmtId="0" fontId="11" fillId="0" borderId="43" xfId="3" applyFont="1" applyBorder="1" applyAlignment="1">
      <alignment horizontal="center" wrapText="1"/>
    </xf>
    <xf numFmtId="0" fontId="11" fillId="0" borderId="1" xfId="3" applyFont="1" applyBorder="1" applyAlignment="1">
      <alignment horizontal="center" wrapText="1"/>
    </xf>
    <xf numFmtId="0" fontId="11" fillId="0" borderId="44" xfId="3" applyFont="1" applyBorder="1" applyAlignment="1">
      <alignment horizontal="center" wrapText="1"/>
    </xf>
    <xf numFmtId="0" fontId="12" fillId="4" borderId="85" xfId="0" applyFont="1" applyFill="1" applyBorder="1" applyAlignment="1">
      <alignment horizontal="left" wrapText="1"/>
    </xf>
    <xf numFmtId="0" fontId="7" fillId="4" borderId="6" xfId="8" applyFont="1" applyFill="1" applyBorder="1" applyAlignment="1">
      <alignment horizontal="center" vertical="center" wrapText="1"/>
    </xf>
    <xf numFmtId="0" fontId="7" fillId="4" borderId="2" xfId="8" applyFont="1" applyFill="1" applyBorder="1" applyAlignment="1">
      <alignment horizontal="center" vertical="center" wrapText="1"/>
    </xf>
    <xf numFmtId="0" fontId="7" fillId="4" borderId="86" xfId="8" applyFont="1" applyFill="1" applyBorder="1" applyAlignment="1">
      <alignment horizontal="center" vertical="center" wrapText="1"/>
    </xf>
    <xf numFmtId="0" fontId="11" fillId="0" borderId="49" xfId="3" applyFont="1" applyBorder="1" applyAlignment="1">
      <alignment horizontal="center" wrapText="1"/>
    </xf>
    <xf numFmtId="0" fontId="11" fillId="0" borderId="15" xfId="3" applyFont="1" applyBorder="1" applyAlignment="1">
      <alignment horizontal="center" wrapText="1"/>
    </xf>
    <xf numFmtId="0" fontId="11" fillId="0" borderId="21" xfId="3" applyFont="1" applyBorder="1" applyAlignment="1">
      <alignment horizontal="center" wrapText="1"/>
    </xf>
    <xf numFmtId="0" fontId="9" fillId="0" borderId="45" xfId="3" applyFont="1" applyBorder="1" applyAlignment="1">
      <alignment horizontal="center" vertical="center" wrapText="1"/>
    </xf>
    <xf numFmtId="0" fontId="9" fillId="0" borderId="7" xfId="3" applyFont="1" applyBorder="1" applyAlignment="1">
      <alignment horizontal="center" vertical="center" wrapText="1"/>
    </xf>
    <xf numFmtId="0" fontId="9" fillId="0" borderId="46" xfId="3" applyFont="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21" xfId="0" applyFont="1" applyBorder="1" applyAlignment="1">
      <alignment horizontal="center" vertical="center" wrapText="1"/>
    </xf>
    <xf numFmtId="15" fontId="8" fillId="0" borderId="48" xfId="0" applyNumberFormat="1" applyFont="1" applyBorder="1" applyAlignment="1">
      <alignment horizontal="center" vertical="center" wrapText="1"/>
    </xf>
    <xf numFmtId="15" fontId="8" fillId="0" borderId="16" xfId="0" applyNumberFormat="1" applyFont="1" applyBorder="1" applyAlignment="1">
      <alignment horizontal="center" vertical="center" wrapText="1"/>
    </xf>
    <xf numFmtId="15" fontId="8" fillId="0" borderId="18"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4" xfId="0" applyFont="1" applyBorder="1" applyAlignment="1">
      <alignment horizontal="center" vertical="center" wrapText="1"/>
    </xf>
    <xf numFmtId="15" fontId="8" fillId="0" borderId="43" xfId="0" applyNumberFormat="1" applyFont="1" applyBorder="1" applyAlignment="1">
      <alignment horizontal="center" vertical="center" wrapText="1"/>
    </xf>
    <xf numFmtId="15" fontId="8" fillId="0" borderId="1" xfId="0" applyNumberFormat="1" applyFont="1" applyBorder="1" applyAlignment="1">
      <alignment horizontal="center" vertical="center" wrapText="1"/>
    </xf>
    <xf numFmtId="15" fontId="8" fillId="0" borderId="44" xfId="0" applyNumberFormat="1" applyFont="1" applyBorder="1" applyAlignment="1">
      <alignment horizontal="center" vertical="center" wrapText="1"/>
    </xf>
    <xf numFmtId="0" fontId="9" fillId="0" borderId="43" xfId="3" applyFont="1" applyBorder="1" applyAlignment="1">
      <alignment horizontal="center" vertical="center" wrapText="1"/>
    </xf>
    <xf numFmtId="0" fontId="9" fillId="0" borderId="1" xfId="3" applyFont="1" applyBorder="1" applyAlignment="1">
      <alignment horizontal="center" vertical="center" wrapText="1"/>
    </xf>
    <xf numFmtId="0" fontId="9" fillId="0" borderId="44" xfId="3"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10" fillId="0" borderId="48" xfId="3" applyFont="1" applyBorder="1" applyAlignment="1">
      <alignment horizontal="center" wrapText="1"/>
    </xf>
    <xf numFmtId="0" fontId="10" fillId="0" borderId="16" xfId="3" applyFont="1" applyBorder="1" applyAlignment="1">
      <alignment horizontal="center" wrapText="1"/>
    </xf>
    <xf numFmtId="0" fontId="10" fillId="0" borderId="18" xfId="3" applyFont="1" applyBorder="1" applyAlignment="1">
      <alignment horizont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0" xfId="0" applyFont="1" applyAlignment="1">
      <alignment horizontal="left" vertical="top" wrapText="1"/>
    </xf>
    <xf numFmtId="0" fontId="11" fillId="0" borderId="56" xfId="3" applyFont="1" applyBorder="1" applyAlignment="1">
      <alignment horizontal="center" vertical="center" wrapText="1"/>
    </xf>
    <xf numFmtId="0" fontId="11" fillId="0" borderId="57" xfId="3" applyFont="1" applyBorder="1" applyAlignment="1">
      <alignment horizontal="center" vertical="center" wrapText="1"/>
    </xf>
    <xf numFmtId="0" fontId="11" fillId="0" borderId="58" xfId="3" applyFont="1" applyBorder="1" applyAlignment="1">
      <alignment horizontal="center" vertical="center" wrapText="1"/>
    </xf>
    <xf numFmtId="0" fontId="12" fillId="4" borderId="81" xfId="0" applyFont="1" applyFill="1" applyBorder="1" applyAlignment="1">
      <alignment horizontal="left" wrapText="1"/>
    </xf>
    <xf numFmtId="0" fontId="7" fillId="4" borderId="62" xfId="8" applyFont="1" applyFill="1" applyBorder="1" applyAlignment="1">
      <alignment horizontal="center" vertical="center" wrapText="1"/>
    </xf>
    <xf numFmtId="0" fontId="7" fillId="4" borderId="63" xfId="8" applyFont="1" applyFill="1" applyBorder="1" applyAlignment="1">
      <alignment horizontal="center" vertical="center" wrapText="1"/>
    </xf>
    <xf numFmtId="0" fontId="7" fillId="4" borderId="64" xfId="8" applyFont="1" applyFill="1" applyBorder="1" applyAlignment="1">
      <alignment horizontal="center" vertical="center" wrapText="1"/>
    </xf>
    <xf numFmtId="0" fontId="11" fillId="0" borderId="59" xfId="3" applyFont="1" applyBorder="1" applyAlignment="1">
      <alignment horizontal="center" wrapText="1"/>
    </xf>
    <xf numFmtId="0" fontId="11" fillId="0" borderId="60" xfId="3" applyFont="1" applyBorder="1" applyAlignment="1">
      <alignment horizontal="center" wrapText="1"/>
    </xf>
    <xf numFmtId="0" fontId="11" fillId="0" borderId="61" xfId="3" applyFont="1" applyBorder="1" applyAlignment="1">
      <alignment horizontal="center" wrapText="1"/>
    </xf>
    <xf numFmtId="0" fontId="11" fillId="0" borderId="45" xfId="3" applyFont="1" applyBorder="1" applyAlignment="1">
      <alignment horizontal="center" wrapText="1"/>
    </xf>
    <xf numFmtId="0" fontId="11" fillId="0" borderId="7" xfId="3" applyFont="1" applyBorder="1" applyAlignment="1">
      <alignment horizontal="center" wrapText="1"/>
    </xf>
    <xf numFmtId="0" fontId="11" fillId="0" borderId="46" xfId="3" applyFont="1" applyBorder="1" applyAlignment="1">
      <alignment horizontal="center" wrapText="1"/>
    </xf>
    <xf numFmtId="0" fontId="8" fillId="0" borderId="5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7" fillId="4" borderId="45" xfId="8" applyFont="1" applyFill="1" applyBorder="1" applyAlignment="1">
      <alignment horizontal="center" vertical="center" wrapText="1"/>
    </xf>
    <xf numFmtId="0" fontId="7" fillId="4" borderId="68" xfId="8" applyFont="1" applyFill="1" applyBorder="1" applyAlignment="1">
      <alignment horizontal="center" vertical="center" wrapText="1"/>
    </xf>
    <xf numFmtId="0" fontId="8" fillId="0" borderId="48" xfId="0" applyFont="1" applyBorder="1" applyAlignment="1">
      <alignment horizontal="lef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30" xfId="0" applyFont="1" applyBorder="1" applyAlignment="1">
      <alignment horizontal="center" vertical="center" wrapText="1"/>
    </xf>
    <xf numFmtId="0" fontId="9" fillId="0" borderId="22"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4" xfId="0" applyFont="1" applyBorder="1" applyAlignment="1">
      <alignment horizontal="center" vertical="center" wrapText="1"/>
    </xf>
    <xf numFmtId="0" fontId="15"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1" xfId="0" applyFont="1" applyBorder="1" applyAlignment="1">
      <alignment horizontal="center" vertical="center" wrapText="1"/>
    </xf>
    <xf numFmtId="0" fontId="15" fillId="2" borderId="22" xfId="0"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0" xfId="0" applyFont="1" applyBorder="1" applyAlignment="1">
      <alignment horizontal="center" vertical="center" wrapText="1"/>
    </xf>
    <xf numFmtId="0" fontId="14" fillId="0" borderId="80"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9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32" xfId="0" applyFont="1" applyBorder="1" applyAlignment="1">
      <alignment horizontal="center" vertical="center" wrapText="1"/>
    </xf>
    <xf numFmtId="0" fontId="12" fillId="0" borderId="55"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4"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9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4" xfId="0" applyFont="1" applyBorder="1" applyAlignment="1">
      <alignment horizontal="center" vertical="center" wrapText="1"/>
    </xf>
    <xf numFmtId="0" fontId="9" fillId="0" borderId="1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5" xfId="0" applyFont="1" applyBorder="1" applyAlignment="1">
      <alignment horizontal="center" vertical="center" wrapText="1"/>
    </xf>
    <xf numFmtId="0" fontId="12" fillId="4" borderId="88" xfId="0" applyFont="1" applyFill="1" applyBorder="1" applyAlignment="1">
      <alignment horizontal="center" vertical="center" wrapText="1"/>
    </xf>
    <xf numFmtId="0" fontId="12" fillId="4" borderId="89" xfId="0" applyFont="1" applyFill="1" applyBorder="1" applyAlignment="1">
      <alignment horizontal="center" vertical="center" wrapText="1"/>
    </xf>
    <xf numFmtId="0" fontId="12" fillId="4" borderId="90" xfId="0" applyFont="1" applyFill="1" applyBorder="1" applyAlignment="1">
      <alignment horizontal="center" vertical="center" wrapText="1"/>
    </xf>
    <xf numFmtId="0" fontId="9" fillId="0" borderId="68" xfId="0" applyFont="1" applyBorder="1" applyAlignment="1">
      <alignment horizontal="center" wrapText="1"/>
    </xf>
    <xf numFmtId="0" fontId="9" fillId="0" borderId="8" xfId="0" applyFont="1" applyBorder="1" applyAlignment="1">
      <alignment horizontal="center" wrapText="1"/>
    </xf>
    <xf numFmtId="0" fontId="9" fillId="0" borderId="47" xfId="0" applyFont="1" applyBorder="1" applyAlignment="1">
      <alignment horizontal="center" wrapText="1"/>
    </xf>
    <xf numFmtId="0" fontId="9" fillId="0" borderId="43" xfId="0" applyFont="1" applyBorder="1" applyAlignment="1">
      <alignment horizontal="center" vertical="center" wrapText="1"/>
    </xf>
    <xf numFmtId="0" fontId="9" fillId="0" borderId="43" xfId="0" applyFont="1" applyBorder="1" applyAlignment="1">
      <alignment horizontal="left" vertical="center" wrapText="1"/>
    </xf>
    <xf numFmtId="0" fontId="9" fillId="0" borderId="1" xfId="0" applyFont="1" applyBorder="1" applyAlignment="1">
      <alignment horizontal="left" vertical="center" wrapText="1"/>
    </xf>
    <xf numFmtId="0" fontId="9" fillId="0" borderId="44" xfId="0" applyFont="1" applyBorder="1" applyAlignment="1">
      <alignment horizontal="left" vertical="center" wrapText="1"/>
    </xf>
    <xf numFmtId="0" fontId="8" fillId="4" borderId="45" xfId="8" applyFont="1" applyFill="1" applyBorder="1" applyAlignment="1">
      <alignment horizontal="center" vertical="center" wrapText="1"/>
    </xf>
    <xf numFmtId="0" fontId="8" fillId="4" borderId="68" xfId="8"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1" xfId="0"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26"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66" xfId="0" applyFont="1" applyBorder="1" applyAlignment="1">
      <alignment horizontal="left" vertical="center" wrapText="1"/>
    </xf>
    <xf numFmtId="0" fontId="9" fillId="0" borderId="65" xfId="0" applyFont="1" applyBorder="1" applyAlignment="1">
      <alignment horizontal="left" vertical="center" wrapText="1"/>
    </xf>
    <xf numFmtId="0" fontId="9" fillId="0" borderId="67" xfId="0" applyFont="1" applyBorder="1" applyAlignment="1">
      <alignment horizontal="left" vertical="center" wrapText="1"/>
    </xf>
    <xf numFmtId="0" fontId="16" fillId="0" borderId="49" xfId="0" applyFont="1" applyBorder="1" applyAlignment="1">
      <alignment horizontal="left" vertical="center" wrapText="1"/>
    </xf>
    <xf numFmtId="0" fontId="16" fillId="0" borderId="15" xfId="0" applyFont="1" applyBorder="1" applyAlignment="1">
      <alignment horizontal="left" vertical="center" wrapText="1"/>
    </xf>
    <xf numFmtId="0" fontId="16" fillId="0" borderId="21"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9" fillId="0" borderId="6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66" xfId="0" applyFont="1" applyBorder="1" applyAlignment="1">
      <alignment horizontal="center" wrapText="1"/>
    </xf>
    <xf numFmtId="0" fontId="9" fillId="0" borderId="65" xfId="0" applyFont="1" applyBorder="1" applyAlignment="1">
      <alignment horizontal="center" wrapText="1"/>
    </xf>
    <xf numFmtId="0" fontId="9" fillId="0" borderId="67" xfId="0" applyFont="1" applyBorder="1" applyAlignment="1">
      <alignment horizontal="center" wrapText="1"/>
    </xf>
    <xf numFmtId="0" fontId="14" fillId="0" borderId="66"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7"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1" xfId="0" applyFont="1" applyBorder="1" applyAlignment="1">
      <alignment horizontal="left" vertical="center" wrapText="1"/>
    </xf>
    <xf numFmtId="0" fontId="16" fillId="0" borderId="44" xfId="0" applyFont="1" applyBorder="1" applyAlignment="1">
      <alignment horizontal="left"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9" fillId="3" borderId="27" xfId="0" applyFont="1" applyFill="1" applyBorder="1" applyAlignment="1">
      <alignment horizontal="center" wrapText="1"/>
    </xf>
    <xf numFmtId="0" fontId="9" fillId="3" borderId="28" xfId="0" applyFont="1" applyFill="1" applyBorder="1" applyAlignment="1">
      <alignment horizontal="center" wrapText="1"/>
    </xf>
    <xf numFmtId="0" fontId="9" fillId="3" borderId="29" xfId="0" applyFont="1" applyFill="1" applyBorder="1" applyAlignment="1">
      <alignment horizontal="center" wrapText="1"/>
    </xf>
    <xf numFmtId="10" fontId="8" fillId="0" borderId="43"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10" fontId="8" fillId="0" borderId="44" xfId="0" applyNumberFormat="1" applyFont="1" applyBorder="1" applyAlignment="1">
      <alignment horizontal="center" vertical="center" wrapText="1"/>
    </xf>
    <xf numFmtId="10" fontId="8" fillId="0" borderId="48" xfId="0" applyNumberFormat="1" applyFont="1" applyBorder="1" applyAlignment="1">
      <alignment horizontal="center" vertical="center" wrapText="1"/>
    </xf>
    <xf numFmtId="10" fontId="8" fillId="0" borderId="16" xfId="0" applyNumberFormat="1" applyFont="1" applyBorder="1" applyAlignment="1">
      <alignment horizontal="center" vertical="center" wrapText="1"/>
    </xf>
    <xf numFmtId="10" fontId="8" fillId="0" borderId="18" xfId="0" applyNumberFormat="1" applyFont="1" applyBorder="1" applyAlignment="1">
      <alignment horizontal="center" vertical="center" wrapText="1"/>
    </xf>
    <xf numFmtId="0" fontId="9" fillId="3" borderId="14" xfId="0" applyFont="1" applyFill="1" applyBorder="1" applyAlignment="1">
      <alignment horizontal="center" wrapText="1"/>
    </xf>
    <xf numFmtId="0" fontId="9" fillId="3" borderId="19" xfId="0" applyFont="1" applyFill="1" applyBorder="1" applyAlignment="1">
      <alignment horizontal="center" wrapText="1"/>
    </xf>
    <xf numFmtId="0" fontId="9" fillId="3" borderId="0" xfId="0" applyFont="1" applyFill="1" applyAlignment="1">
      <alignment horizontal="center" wrapText="1"/>
    </xf>
    <xf numFmtId="0" fontId="9" fillId="3" borderId="20" xfId="0" applyFont="1" applyFill="1" applyBorder="1" applyAlignment="1">
      <alignment horizont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50" xfId="3" applyFont="1" applyBorder="1" applyAlignment="1">
      <alignment horizontal="center" wrapText="1"/>
    </xf>
    <xf numFmtId="0" fontId="11" fillId="0" borderId="14" xfId="3" applyFont="1" applyBorder="1" applyAlignment="1">
      <alignment horizontal="center" wrapText="1"/>
    </xf>
    <xf numFmtId="0" fontId="11" fillId="0" borderId="19" xfId="3" applyFont="1" applyBorder="1" applyAlignment="1">
      <alignment horizontal="center" wrapText="1"/>
    </xf>
    <xf numFmtId="0" fontId="8" fillId="0" borderId="87" xfId="3" applyFont="1" applyBorder="1" applyAlignment="1">
      <alignment horizontal="center" vertical="center" wrapText="1"/>
    </xf>
    <xf numFmtId="0" fontId="8" fillId="0" borderId="97" xfId="3" applyFont="1" applyBorder="1" applyAlignment="1">
      <alignment horizontal="center" vertical="center" wrapText="1"/>
    </xf>
    <xf numFmtId="0" fontId="8" fillId="0" borderId="98" xfId="3" applyFont="1" applyBorder="1" applyAlignment="1">
      <alignment horizontal="center" vertical="center" wrapText="1"/>
    </xf>
    <xf numFmtId="0" fontId="9" fillId="3" borderId="26" xfId="0" applyFont="1" applyFill="1" applyBorder="1" applyAlignment="1">
      <alignment horizontal="center" wrapText="1"/>
    </xf>
    <xf numFmtId="0" fontId="15" fillId="2" borderId="0" xfId="0" applyFont="1" applyFill="1" applyAlignment="1">
      <alignment horizontal="center" vertical="center" wrapText="1"/>
    </xf>
  </cellXfs>
  <cellStyles count="13">
    <cellStyle name="Comma" xfId="2" builtinId="3"/>
    <cellStyle name="Comma 2" xfId="12" xr:uid="{BA3D6F89-C05A-49C8-B61B-8420BB1C7DBF}"/>
    <cellStyle name="Hyperlink" xfId="3" builtinId="8"/>
    <cellStyle name="Normal" xfId="0" builtinId="0"/>
    <cellStyle name="Normal 2" xfId="1" xr:uid="{2210C52A-2D50-4A79-A63A-EBE9DDB25D07}"/>
    <cellStyle name="Normal 2 2" xfId="8" xr:uid="{F37C8967-E419-4885-A572-5E8E88120251}"/>
    <cellStyle name="Normal 2 3" xfId="5" xr:uid="{235A21CB-C291-48B6-A6CD-FF0C50BA0A83}"/>
    <cellStyle name="Normal 3" xfId="4" xr:uid="{59B5420F-9F15-40BF-BE7A-9C3FFE0A57C3}"/>
    <cellStyle name="Normal 4" xfId="7" xr:uid="{013A61EC-B41D-4BE5-9CD6-80E5B1627D2D}"/>
    <cellStyle name="Normal 5" xfId="10" xr:uid="{E7C05525-4E21-4811-B600-988CEDD9DD48}"/>
    <cellStyle name="Percent" xfId="11" builtinId="5"/>
    <cellStyle name="Percent 2" xfId="6" xr:uid="{FFC0349D-075A-4B1A-A59F-1932FE70D8F2}"/>
    <cellStyle name="Percent 2 2" xfId="9" xr:uid="{042064B4-4E1D-4A9C-AC4D-CD74EDC99F3D}"/>
  </cellStyles>
  <dxfs count="0"/>
  <tableStyles count="1" defaultTableStyle="TableStyleMedium2" defaultPivotStyle="PivotStyleLight16">
    <tableStyle name="Invisible" pivot="0" table="0" count="0" xr9:uid="{B539980D-7459-4BFC-9182-F969AD56036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7.jpeg"/><Relationship Id="rId3" Type="http://schemas.openxmlformats.org/officeDocument/2006/relationships/image" Target="../media/image22.jpeg"/><Relationship Id="rId7" Type="http://schemas.openxmlformats.org/officeDocument/2006/relationships/image" Target="../media/image26.jpeg"/><Relationship Id="rId2" Type="http://schemas.openxmlformats.org/officeDocument/2006/relationships/image" Target="../media/image21.jpeg"/><Relationship Id="rId1" Type="http://schemas.openxmlformats.org/officeDocument/2006/relationships/image" Target="../media/image20.jpeg"/><Relationship Id="rId6" Type="http://schemas.openxmlformats.org/officeDocument/2006/relationships/image" Target="../media/image25.png"/><Relationship Id="rId5" Type="http://schemas.openxmlformats.org/officeDocument/2006/relationships/image" Target="../media/image24.png"/><Relationship Id="rId10" Type="http://schemas.openxmlformats.org/officeDocument/2006/relationships/image" Target="../media/image29.png"/><Relationship Id="rId4" Type="http://schemas.openxmlformats.org/officeDocument/2006/relationships/image" Target="../media/image23.png"/><Relationship Id="rId9" Type="http://schemas.openxmlformats.org/officeDocument/2006/relationships/image" Target="../media/image28.png"/></Relationships>
</file>

<file path=xl/drawings/_rels/drawing3.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jpeg"/><Relationship Id="rId6" Type="http://schemas.openxmlformats.org/officeDocument/2006/relationships/image" Target="../media/image35.png"/><Relationship Id="rId5" Type="http://schemas.openxmlformats.org/officeDocument/2006/relationships/image" Target="../media/image34.png"/><Relationship Id="rId10" Type="http://schemas.openxmlformats.org/officeDocument/2006/relationships/image" Target="../media/image39.png"/><Relationship Id="rId4" Type="http://schemas.openxmlformats.org/officeDocument/2006/relationships/image" Target="../media/image33.png"/><Relationship Id="rId9" Type="http://schemas.openxmlformats.org/officeDocument/2006/relationships/image" Target="../media/image38.png"/></Relationships>
</file>

<file path=xl/drawings/_rels/drawing4.xml.rels><?xml version="1.0" encoding="UTF-8" standalone="yes"?>
<Relationships xmlns="http://schemas.openxmlformats.org/package/2006/relationships"><Relationship Id="rId3" Type="http://schemas.openxmlformats.org/officeDocument/2006/relationships/image" Target="../media/image42.png"/><Relationship Id="rId7" Type="http://schemas.openxmlformats.org/officeDocument/2006/relationships/image" Target="../media/image46.jpe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image" Target="../media/image47.png"/></Relationships>
</file>

<file path=xl/drawings/_rels/drawing6.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51.jpe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50.jpeg"/><Relationship Id="rId27" Type="http://schemas.openxmlformats.org/officeDocument/2006/relationships/image" Target="../media/image52.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20" Type="http://schemas.openxmlformats.org/officeDocument/2006/relationships/image" Target="../media/image49.jpeg"/><Relationship Id="rId41"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editAs="oneCell">
    <xdr:from>
      <xdr:col>1</xdr:col>
      <xdr:colOff>2456327</xdr:colOff>
      <xdr:row>22</xdr:row>
      <xdr:rowOff>8641</xdr:rowOff>
    </xdr:from>
    <xdr:to>
      <xdr:col>7</xdr:col>
      <xdr:colOff>412285</xdr:colOff>
      <xdr:row>30</xdr:row>
      <xdr:rowOff>96981</xdr:rowOff>
    </xdr:to>
    <xdr:pic>
      <xdr:nvPicPr>
        <xdr:cNvPr id="4" name="Picture 3">
          <a:extLst>
            <a:ext uri="{FF2B5EF4-FFF2-40B4-BE49-F238E27FC236}">
              <a16:creationId xmlns:a16="http://schemas.microsoft.com/office/drawing/2014/main" id="{21EAD0AD-DCB2-F591-25EE-92E6A6AC7217}"/>
            </a:ext>
          </a:extLst>
        </xdr:cNvPr>
        <xdr:cNvPicPr>
          <a:picLocks noChangeAspect="1"/>
        </xdr:cNvPicPr>
      </xdr:nvPicPr>
      <xdr:blipFill>
        <a:blip xmlns:r="http://schemas.openxmlformats.org/officeDocument/2006/relationships" r:embed="rId1"/>
        <a:stretch>
          <a:fillRect/>
        </a:stretch>
      </xdr:blipFill>
      <xdr:spPr>
        <a:xfrm>
          <a:off x="4760256" y="6714241"/>
          <a:ext cx="3962311" cy="1522693"/>
        </a:xfrm>
        <a:prstGeom prst="rect">
          <a:avLst/>
        </a:prstGeom>
      </xdr:spPr>
    </xdr:pic>
    <xdr:clientData/>
  </xdr:twoCellAnchor>
  <xdr:twoCellAnchor editAs="oneCell">
    <xdr:from>
      <xdr:col>15</xdr:col>
      <xdr:colOff>434587</xdr:colOff>
      <xdr:row>22</xdr:row>
      <xdr:rowOff>62844</xdr:rowOff>
    </xdr:from>
    <xdr:to>
      <xdr:col>23</xdr:col>
      <xdr:colOff>146693</xdr:colOff>
      <xdr:row>30</xdr:row>
      <xdr:rowOff>53788</xdr:rowOff>
    </xdr:to>
    <xdr:pic>
      <xdr:nvPicPr>
        <xdr:cNvPr id="5" name="Picture 4">
          <a:extLst>
            <a:ext uri="{FF2B5EF4-FFF2-40B4-BE49-F238E27FC236}">
              <a16:creationId xmlns:a16="http://schemas.microsoft.com/office/drawing/2014/main" id="{F2D0292B-D6F2-E744-3BD4-70AD4017B626}"/>
            </a:ext>
          </a:extLst>
        </xdr:cNvPr>
        <xdr:cNvPicPr>
          <a:picLocks noChangeAspect="1"/>
        </xdr:cNvPicPr>
      </xdr:nvPicPr>
      <xdr:blipFill>
        <a:blip xmlns:r="http://schemas.openxmlformats.org/officeDocument/2006/relationships" r:embed="rId2"/>
        <a:stretch>
          <a:fillRect/>
        </a:stretch>
      </xdr:blipFill>
      <xdr:spPr>
        <a:xfrm>
          <a:off x="14625716" y="6768444"/>
          <a:ext cx="3934483" cy="1425297"/>
        </a:xfrm>
        <a:prstGeom prst="rect">
          <a:avLst/>
        </a:prstGeom>
      </xdr:spPr>
    </xdr:pic>
    <xdr:clientData/>
  </xdr:twoCellAnchor>
  <xdr:twoCellAnchor editAs="oneCell">
    <xdr:from>
      <xdr:col>30</xdr:col>
      <xdr:colOff>51460</xdr:colOff>
      <xdr:row>22</xdr:row>
      <xdr:rowOff>8965</xdr:rowOff>
    </xdr:from>
    <xdr:to>
      <xdr:col>35</xdr:col>
      <xdr:colOff>246990</xdr:colOff>
      <xdr:row>29</xdr:row>
      <xdr:rowOff>138976</xdr:rowOff>
    </xdr:to>
    <xdr:pic>
      <xdr:nvPicPr>
        <xdr:cNvPr id="6" name="Picture 5">
          <a:extLst>
            <a:ext uri="{FF2B5EF4-FFF2-40B4-BE49-F238E27FC236}">
              <a16:creationId xmlns:a16="http://schemas.microsoft.com/office/drawing/2014/main" id="{E3461D85-6B3B-B08D-BBC6-CBB1C443C45E}"/>
            </a:ext>
          </a:extLst>
        </xdr:cNvPr>
        <xdr:cNvPicPr>
          <a:picLocks noChangeAspect="1"/>
        </xdr:cNvPicPr>
      </xdr:nvPicPr>
      <xdr:blipFill>
        <a:blip xmlns:r="http://schemas.openxmlformats.org/officeDocument/2006/relationships" r:embed="rId3"/>
        <a:stretch>
          <a:fillRect/>
        </a:stretch>
      </xdr:blipFill>
      <xdr:spPr>
        <a:xfrm>
          <a:off x="24229272" y="6714565"/>
          <a:ext cx="3754518" cy="1385070"/>
        </a:xfrm>
        <a:prstGeom prst="rect">
          <a:avLst/>
        </a:prstGeom>
      </xdr:spPr>
    </xdr:pic>
    <xdr:clientData/>
  </xdr:twoCellAnchor>
  <xdr:twoCellAnchor editAs="oneCell">
    <xdr:from>
      <xdr:col>41</xdr:col>
      <xdr:colOff>288204</xdr:colOff>
      <xdr:row>22</xdr:row>
      <xdr:rowOff>170329</xdr:rowOff>
    </xdr:from>
    <xdr:to>
      <xdr:col>49</xdr:col>
      <xdr:colOff>181991</xdr:colOff>
      <xdr:row>30</xdr:row>
      <xdr:rowOff>136145</xdr:rowOff>
    </xdr:to>
    <xdr:pic>
      <xdr:nvPicPr>
        <xdr:cNvPr id="7" name="Picture 6">
          <a:extLst>
            <a:ext uri="{FF2B5EF4-FFF2-40B4-BE49-F238E27FC236}">
              <a16:creationId xmlns:a16="http://schemas.microsoft.com/office/drawing/2014/main" id="{56BF4E11-60C4-3F84-8997-48B6141FDF84}"/>
            </a:ext>
          </a:extLst>
        </xdr:cNvPr>
        <xdr:cNvPicPr>
          <a:picLocks noChangeAspect="1"/>
        </xdr:cNvPicPr>
      </xdr:nvPicPr>
      <xdr:blipFill>
        <a:blip xmlns:r="http://schemas.openxmlformats.org/officeDocument/2006/relationships" r:embed="rId4"/>
        <a:stretch>
          <a:fillRect/>
        </a:stretch>
      </xdr:blipFill>
      <xdr:spPr>
        <a:xfrm>
          <a:off x="33538298" y="6875929"/>
          <a:ext cx="3972728" cy="1400169"/>
        </a:xfrm>
        <a:prstGeom prst="rect">
          <a:avLst/>
        </a:prstGeom>
      </xdr:spPr>
    </xdr:pic>
    <xdr:clientData/>
  </xdr:twoCellAnchor>
  <xdr:twoCellAnchor editAs="oneCell">
    <xdr:from>
      <xdr:col>55</xdr:col>
      <xdr:colOff>297320</xdr:colOff>
      <xdr:row>22</xdr:row>
      <xdr:rowOff>62753</xdr:rowOff>
    </xdr:from>
    <xdr:to>
      <xdr:col>62</xdr:col>
      <xdr:colOff>480632</xdr:colOff>
      <xdr:row>30</xdr:row>
      <xdr:rowOff>103679</xdr:rowOff>
    </xdr:to>
    <xdr:pic>
      <xdr:nvPicPr>
        <xdr:cNvPr id="8" name="Picture 7">
          <a:extLst>
            <a:ext uri="{FF2B5EF4-FFF2-40B4-BE49-F238E27FC236}">
              <a16:creationId xmlns:a16="http://schemas.microsoft.com/office/drawing/2014/main" id="{BB62DC60-F2FF-D642-1FA8-0A4C5122B581}"/>
            </a:ext>
          </a:extLst>
        </xdr:cNvPr>
        <xdr:cNvPicPr>
          <a:picLocks noChangeAspect="1"/>
        </xdr:cNvPicPr>
      </xdr:nvPicPr>
      <xdr:blipFill>
        <a:blip xmlns:r="http://schemas.openxmlformats.org/officeDocument/2006/relationships" r:embed="rId5"/>
        <a:stretch>
          <a:fillRect/>
        </a:stretch>
      </xdr:blipFill>
      <xdr:spPr>
        <a:xfrm>
          <a:off x="42888638" y="6768353"/>
          <a:ext cx="3993312" cy="1475279"/>
        </a:xfrm>
        <a:prstGeom prst="rect">
          <a:avLst/>
        </a:prstGeom>
      </xdr:spPr>
    </xdr:pic>
    <xdr:clientData/>
  </xdr:twoCellAnchor>
  <xdr:twoCellAnchor editAs="oneCell">
    <xdr:from>
      <xdr:col>68</xdr:col>
      <xdr:colOff>191140</xdr:colOff>
      <xdr:row>22</xdr:row>
      <xdr:rowOff>35860</xdr:rowOff>
    </xdr:from>
    <xdr:to>
      <xdr:col>75</xdr:col>
      <xdr:colOff>212818</xdr:colOff>
      <xdr:row>30</xdr:row>
      <xdr:rowOff>51015</xdr:rowOff>
    </xdr:to>
    <xdr:pic>
      <xdr:nvPicPr>
        <xdr:cNvPr id="12" name="Picture 11">
          <a:extLst>
            <a:ext uri="{FF2B5EF4-FFF2-40B4-BE49-F238E27FC236}">
              <a16:creationId xmlns:a16="http://schemas.microsoft.com/office/drawing/2014/main" id="{5D5CA25D-6ECF-04B6-1C9C-6E14B20BC128}"/>
            </a:ext>
          </a:extLst>
        </xdr:cNvPr>
        <xdr:cNvPicPr>
          <a:picLocks noChangeAspect="1"/>
        </xdr:cNvPicPr>
      </xdr:nvPicPr>
      <xdr:blipFill>
        <a:blip xmlns:r="http://schemas.openxmlformats.org/officeDocument/2006/relationships" r:embed="rId6"/>
        <a:stretch>
          <a:fillRect/>
        </a:stretch>
      </xdr:blipFill>
      <xdr:spPr>
        <a:xfrm>
          <a:off x="51774058" y="6741460"/>
          <a:ext cx="3912360" cy="1449508"/>
        </a:xfrm>
        <a:prstGeom prst="rect">
          <a:avLst/>
        </a:prstGeom>
      </xdr:spPr>
    </xdr:pic>
    <xdr:clientData/>
  </xdr:twoCellAnchor>
  <xdr:twoCellAnchor editAs="oneCell">
    <xdr:from>
      <xdr:col>81</xdr:col>
      <xdr:colOff>376516</xdr:colOff>
      <xdr:row>22</xdr:row>
      <xdr:rowOff>113391</xdr:rowOff>
    </xdr:from>
    <xdr:to>
      <xdr:col>88</xdr:col>
      <xdr:colOff>518739</xdr:colOff>
      <xdr:row>31</xdr:row>
      <xdr:rowOff>52159</xdr:rowOff>
    </xdr:to>
    <xdr:pic>
      <xdr:nvPicPr>
        <xdr:cNvPr id="15" name="Picture 14">
          <a:extLst>
            <a:ext uri="{FF2B5EF4-FFF2-40B4-BE49-F238E27FC236}">
              <a16:creationId xmlns:a16="http://schemas.microsoft.com/office/drawing/2014/main" id="{160769F1-11F2-8ACF-12A1-19F61D6834F5}"/>
            </a:ext>
          </a:extLst>
        </xdr:cNvPr>
        <xdr:cNvPicPr>
          <a:picLocks noChangeAspect="1"/>
        </xdr:cNvPicPr>
      </xdr:nvPicPr>
      <xdr:blipFill>
        <a:blip xmlns:r="http://schemas.openxmlformats.org/officeDocument/2006/relationships" r:embed="rId7"/>
        <a:stretch>
          <a:fillRect/>
        </a:stretch>
      </xdr:blipFill>
      <xdr:spPr>
        <a:xfrm>
          <a:off x="61551669" y="6818991"/>
          <a:ext cx="4032905" cy="1552415"/>
        </a:xfrm>
        <a:prstGeom prst="rect">
          <a:avLst/>
        </a:prstGeom>
      </xdr:spPr>
    </xdr:pic>
    <xdr:clientData/>
  </xdr:twoCellAnchor>
  <xdr:twoCellAnchor editAs="oneCell">
    <xdr:from>
      <xdr:col>93</xdr:col>
      <xdr:colOff>251012</xdr:colOff>
      <xdr:row>21</xdr:row>
      <xdr:rowOff>35844</xdr:rowOff>
    </xdr:from>
    <xdr:to>
      <xdr:col>101</xdr:col>
      <xdr:colOff>217850</xdr:colOff>
      <xdr:row>32</xdr:row>
      <xdr:rowOff>49202</xdr:rowOff>
    </xdr:to>
    <xdr:pic>
      <xdr:nvPicPr>
        <xdr:cNvPr id="16" name="Picture 15">
          <a:extLst>
            <a:ext uri="{FF2B5EF4-FFF2-40B4-BE49-F238E27FC236}">
              <a16:creationId xmlns:a16="http://schemas.microsoft.com/office/drawing/2014/main" id="{0B822CF5-D3FD-C65C-8380-EA85F1794DFD}"/>
            </a:ext>
          </a:extLst>
        </xdr:cNvPr>
        <xdr:cNvPicPr>
          <a:picLocks noChangeAspect="1"/>
        </xdr:cNvPicPr>
      </xdr:nvPicPr>
      <xdr:blipFill>
        <a:blip xmlns:r="http://schemas.openxmlformats.org/officeDocument/2006/relationships" r:embed="rId8"/>
        <a:stretch>
          <a:fillRect/>
        </a:stretch>
      </xdr:blipFill>
      <xdr:spPr>
        <a:xfrm>
          <a:off x="71977624" y="6562150"/>
          <a:ext cx="4413332" cy="1994558"/>
        </a:xfrm>
        <a:prstGeom prst="rect">
          <a:avLst/>
        </a:prstGeom>
      </xdr:spPr>
    </xdr:pic>
    <xdr:clientData/>
  </xdr:twoCellAnchor>
  <xdr:twoCellAnchor editAs="oneCell">
    <xdr:from>
      <xdr:col>106</xdr:col>
      <xdr:colOff>439272</xdr:colOff>
      <xdr:row>22</xdr:row>
      <xdr:rowOff>44334</xdr:rowOff>
    </xdr:from>
    <xdr:to>
      <xdr:col>113</xdr:col>
      <xdr:colOff>195449</xdr:colOff>
      <xdr:row>31</xdr:row>
      <xdr:rowOff>21416</xdr:rowOff>
    </xdr:to>
    <xdr:pic>
      <xdr:nvPicPr>
        <xdr:cNvPr id="17" name="Picture 16">
          <a:extLst>
            <a:ext uri="{FF2B5EF4-FFF2-40B4-BE49-F238E27FC236}">
              <a16:creationId xmlns:a16="http://schemas.microsoft.com/office/drawing/2014/main" id="{61313A53-73CF-C313-2C44-3EC8AEF7FF1A}"/>
            </a:ext>
          </a:extLst>
        </xdr:cNvPr>
        <xdr:cNvPicPr>
          <a:picLocks noChangeAspect="1"/>
        </xdr:cNvPicPr>
      </xdr:nvPicPr>
      <xdr:blipFill>
        <a:blip xmlns:r="http://schemas.openxmlformats.org/officeDocument/2006/relationships" r:embed="rId9"/>
        <a:stretch>
          <a:fillRect/>
        </a:stretch>
      </xdr:blipFill>
      <xdr:spPr>
        <a:xfrm>
          <a:off x="82726307" y="6749934"/>
          <a:ext cx="3673754" cy="1590729"/>
        </a:xfrm>
        <a:prstGeom prst="rect">
          <a:avLst/>
        </a:prstGeom>
      </xdr:spPr>
    </xdr:pic>
    <xdr:clientData/>
  </xdr:twoCellAnchor>
  <xdr:twoCellAnchor editAs="oneCell">
    <xdr:from>
      <xdr:col>119</xdr:col>
      <xdr:colOff>170329</xdr:colOff>
      <xdr:row>22</xdr:row>
      <xdr:rowOff>3038</xdr:rowOff>
    </xdr:from>
    <xdr:to>
      <xdr:col>127</xdr:col>
      <xdr:colOff>243059</xdr:colOff>
      <xdr:row>31</xdr:row>
      <xdr:rowOff>35871</xdr:rowOff>
    </xdr:to>
    <xdr:pic>
      <xdr:nvPicPr>
        <xdr:cNvPr id="18" name="Picture 17">
          <a:extLst>
            <a:ext uri="{FF2B5EF4-FFF2-40B4-BE49-F238E27FC236}">
              <a16:creationId xmlns:a16="http://schemas.microsoft.com/office/drawing/2014/main" id="{5836E3FA-3166-538F-F292-FC0EAED7C501}"/>
            </a:ext>
          </a:extLst>
        </xdr:cNvPr>
        <xdr:cNvPicPr>
          <a:picLocks noChangeAspect="1"/>
        </xdr:cNvPicPr>
      </xdr:nvPicPr>
      <xdr:blipFill>
        <a:blip xmlns:r="http://schemas.openxmlformats.org/officeDocument/2006/relationships" r:embed="rId10"/>
        <a:stretch>
          <a:fillRect/>
        </a:stretch>
      </xdr:blipFill>
      <xdr:spPr>
        <a:xfrm>
          <a:off x="93322588" y="6708638"/>
          <a:ext cx="4519224" cy="1646480"/>
        </a:xfrm>
        <a:prstGeom prst="rect">
          <a:avLst/>
        </a:prstGeom>
      </xdr:spPr>
    </xdr:pic>
    <xdr:clientData/>
  </xdr:twoCellAnchor>
  <xdr:twoCellAnchor editAs="oneCell">
    <xdr:from>
      <xdr:col>133</xdr:col>
      <xdr:colOff>320938</xdr:colOff>
      <xdr:row>22</xdr:row>
      <xdr:rowOff>179293</xdr:rowOff>
    </xdr:from>
    <xdr:to>
      <xdr:col>140</xdr:col>
      <xdr:colOff>604455</xdr:colOff>
      <xdr:row>30</xdr:row>
      <xdr:rowOff>173127</xdr:rowOff>
    </xdr:to>
    <xdr:pic>
      <xdr:nvPicPr>
        <xdr:cNvPr id="19" name="Picture 18">
          <a:extLst>
            <a:ext uri="{FF2B5EF4-FFF2-40B4-BE49-F238E27FC236}">
              <a16:creationId xmlns:a16="http://schemas.microsoft.com/office/drawing/2014/main" id="{F80EB331-DC65-D4FB-C55D-7EE114397F64}"/>
            </a:ext>
          </a:extLst>
        </xdr:cNvPr>
        <xdr:cNvPicPr>
          <a:picLocks noChangeAspect="1"/>
        </xdr:cNvPicPr>
      </xdr:nvPicPr>
      <xdr:blipFill>
        <a:blip xmlns:r="http://schemas.openxmlformats.org/officeDocument/2006/relationships" r:embed="rId11"/>
        <a:stretch>
          <a:fillRect/>
        </a:stretch>
      </xdr:blipFill>
      <xdr:spPr>
        <a:xfrm>
          <a:off x="104141197" y="6884893"/>
          <a:ext cx="4039729" cy="1428187"/>
        </a:xfrm>
        <a:prstGeom prst="rect">
          <a:avLst/>
        </a:prstGeom>
      </xdr:spPr>
    </xdr:pic>
    <xdr:clientData/>
  </xdr:twoCellAnchor>
  <xdr:twoCellAnchor editAs="oneCell">
    <xdr:from>
      <xdr:col>146</xdr:col>
      <xdr:colOff>233081</xdr:colOff>
      <xdr:row>22</xdr:row>
      <xdr:rowOff>6462</xdr:rowOff>
    </xdr:from>
    <xdr:to>
      <xdr:col>155</xdr:col>
      <xdr:colOff>64347</xdr:colOff>
      <xdr:row>31</xdr:row>
      <xdr:rowOff>17921</xdr:rowOff>
    </xdr:to>
    <xdr:pic>
      <xdr:nvPicPr>
        <xdr:cNvPr id="20" name="Picture 19">
          <a:extLst>
            <a:ext uri="{FF2B5EF4-FFF2-40B4-BE49-F238E27FC236}">
              <a16:creationId xmlns:a16="http://schemas.microsoft.com/office/drawing/2014/main" id="{B3D21C95-FA09-24D0-72F1-B122F7A50522}"/>
            </a:ext>
          </a:extLst>
        </xdr:cNvPr>
        <xdr:cNvPicPr>
          <a:picLocks noChangeAspect="1"/>
        </xdr:cNvPicPr>
      </xdr:nvPicPr>
      <xdr:blipFill>
        <a:blip xmlns:r="http://schemas.openxmlformats.org/officeDocument/2006/relationships" r:embed="rId12"/>
        <a:stretch>
          <a:fillRect/>
        </a:stretch>
      </xdr:blipFill>
      <xdr:spPr>
        <a:xfrm>
          <a:off x="114658587" y="6712062"/>
          <a:ext cx="4699101" cy="1625106"/>
        </a:xfrm>
        <a:prstGeom prst="rect">
          <a:avLst/>
        </a:prstGeom>
      </xdr:spPr>
    </xdr:pic>
    <xdr:clientData/>
  </xdr:twoCellAnchor>
  <xdr:twoCellAnchor editAs="oneCell">
    <xdr:from>
      <xdr:col>157</xdr:col>
      <xdr:colOff>2144804</xdr:colOff>
      <xdr:row>21</xdr:row>
      <xdr:rowOff>35858</xdr:rowOff>
    </xdr:from>
    <xdr:to>
      <xdr:col>166</xdr:col>
      <xdr:colOff>500248</xdr:colOff>
      <xdr:row>30</xdr:row>
      <xdr:rowOff>54341</xdr:rowOff>
    </xdr:to>
    <xdr:pic>
      <xdr:nvPicPr>
        <xdr:cNvPr id="21" name="Picture 20">
          <a:extLst>
            <a:ext uri="{FF2B5EF4-FFF2-40B4-BE49-F238E27FC236}">
              <a16:creationId xmlns:a16="http://schemas.microsoft.com/office/drawing/2014/main" id="{E37C7DB6-AD8A-2EB7-8AC8-295CA2152EFF}"/>
            </a:ext>
          </a:extLst>
        </xdr:cNvPr>
        <xdr:cNvPicPr>
          <a:picLocks noChangeAspect="1"/>
        </xdr:cNvPicPr>
      </xdr:nvPicPr>
      <xdr:blipFill>
        <a:blip xmlns:r="http://schemas.openxmlformats.org/officeDocument/2006/relationships" r:embed="rId13"/>
        <a:stretch>
          <a:fillRect/>
        </a:stretch>
      </xdr:blipFill>
      <xdr:spPr>
        <a:xfrm>
          <a:off x="124109628" y="6562164"/>
          <a:ext cx="4684526" cy="1632130"/>
        </a:xfrm>
        <a:prstGeom prst="rect">
          <a:avLst/>
        </a:prstGeom>
      </xdr:spPr>
    </xdr:pic>
    <xdr:clientData/>
  </xdr:twoCellAnchor>
  <xdr:twoCellAnchor editAs="oneCell">
    <xdr:from>
      <xdr:col>171</xdr:col>
      <xdr:colOff>439269</xdr:colOff>
      <xdr:row>21</xdr:row>
      <xdr:rowOff>119839</xdr:rowOff>
    </xdr:from>
    <xdr:to>
      <xdr:col>179</xdr:col>
      <xdr:colOff>564124</xdr:colOff>
      <xdr:row>31</xdr:row>
      <xdr:rowOff>7313</xdr:rowOff>
    </xdr:to>
    <xdr:pic>
      <xdr:nvPicPr>
        <xdr:cNvPr id="22" name="Picture 21">
          <a:extLst>
            <a:ext uri="{FF2B5EF4-FFF2-40B4-BE49-F238E27FC236}">
              <a16:creationId xmlns:a16="http://schemas.microsoft.com/office/drawing/2014/main" id="{6C77BDC2-F4DE-E07C-43C8-201304C020DD}"/>
            </a:ext>
          </a:extLst>
        </xdr:cNvPr>
        <xdr:cNvPicPr>
          <a:picLocks noChangeAspect="1"/>
        </xdr:cNvPicPr>
      </xdr:nvPicPr>
      <xdr:blipFill>
        <a:blip xmlns:r="http://schemas.openxmlformats.org/officeDocument/2006/relationships" r:embed="rId14"/>
        <a:stretch>
          <a:fillRect/>
        </a:stretch>
      </xdr:blipFill>
      <xdr:spPr>
        <a:xfrm>
          <a:off x="135205693" y="6646145"/>
          <a:ext cx="4526525" cy="1680415"/>
        </a:xfrm>
        <a:prstGeom prst="rect">
          <a:avLst/>
        </a:prstGeom>
      </xdr:spPr>
    </xdr:pic>
    <xdr:clientData/>
  </xdr:twoCellAnchor>
  <xdr:twoCellAnchor editAs="oneCell">
    <xdr:from>
      <xdr:col>186</xdr:col>
      <xdr:colOff>8965</xdr:colOff>
      <xdr:row>22</xdr:row>
      <xdr:rowOff>139743</xdr:rowOff>
    </xdr:from>
    <xdr:to>
      <xdr:col>192</xdr:col>
      <xdr:colOff>444215</xdr:colOff>
      <xdr:row>31</xdr:row>
      <xdr:rowOff>9560</xdr:rowOff>
    </xdr:to>
    <xdr:pic>
      <xdr:nvPicPr>
        <xdr:cNvPr id="23" name="Picture 22">
          <a:extLst>
            <a:ext uri="{FF2B5EF4-FFF2-40B4-BE49-F238E27FC236}">
              <a16:creationId xmlns:a16="http://schemas.microsoft.com/office/drawing/2014/main" id="{AC923ADC-1D49-92B2-0070-D89778115FA6}"/>
            </a:ext>
          </a:extLst>
        </xdr:cNvPr>
        <xdr:cNvPicPr>
          <a:picLocks noChangeAspect="1"/>
        </xdr:cNvPicPr>
      </xdr:nvPicPr>
      <xdr:blipFill>
        <a:blip xmlns:r="http://schemas.openxmlformats.org/officeDocument/2006/relationships" r:embed="rId15"/>
        <a:stretch>
          <a:fillRect/>
        </a:stretch>
      </xdr:blipFill>
      <xdr:spPr>
        <a:xfrm>
          <a:off x="146635694" y="6845343"/>
          <a:ext cx="3940450" cy="1483464"/>
        </a:xfrm>
        <a:prstGeom prst="rect">
          <a:avLst/>
        </a:prstGeom>
      </xdr:spPr>
    </xdr:pic>
    <xdr:clientData/>
  </xdr:twoCellAnchor>
  <xdr:twoCellAnchor editAs="oneCell">
    <xdr:from>
      <xdr:col>198</xdr:col>
      <xdr:colOff>430307</xdr:colOff>
      <xdr:row>21</xdr:row>
      <xdr:rowOff>147761</xdr:rowOff>
    </xdr:from>
    <xdr:to>
      <xdr:col>203</xdr:col>
      <xdr:colOff>634074</xdr:colOff>
      <xdr:row>31</xdr:row>
      <xdr:rowOff>111604</xdr:rowOff>
    </xdr:to>
    <xdr:pic>
      <xdr:nvPicPr>
        <xdr:cNvPr id="25" name="Picture 24">
          <a:extLst>
            <a:ext uri="{FF2B5EF4-FFF2-40B4-BE49-F238E27FC236}">
              <a16:creationId xmlns:a16="http://schemas.microsoft.com/office/drawing/2014/main" id="{4CF40943-6C84-0394-A63F-BE371E89B194}"/>
            </a:ext>
          </a:extLst>
        </xdr:cNvPr>
        <xdr:cNvPicPr>
          <a:picLocks noChangeAspect="1"/>
        </xdr:cNvPicPr>
      </xdr:nvPicPr>
      <xdr:blipFill>
        <a:blip xmlns:r="http://schemas.openxmlformats.org/officeDocument/2006/relationships" r:embed="rId16"/>
        <a:stretch>
          <a:fillRect/>
        </a:stretch>
      </xdr:blipFill>
      <xdr:spPr>
        <a:xfrm>
          <a:off x="157097507" y="6674067"/>
          <a:ext cx="3951014" cy="1756784"/>
        </a:xfrm>
        <a:prstGeom prst="rect">
          <a:avLst/>
        </a:prstGeom>
      </xdr:spPr>
    </xdr:pic>
    <xdr:clientData/>
  </xdr:twoCellAnchor>
  <xdr:twoCellAnchor editAs="oneCell">
    <xdr:from>
      <xdr:col>212</xdr:col>
      <xdr:colOff>8964</xdr:colOff>
      <xdr:row>21</xdr:row>
      <xdr:rowOff>169096</xdr:rowOff>
    </xdr:from>
    <xdr:to>
      <xdr:col>219</xdr:col>
      <xdr:colOff>73206</xdr:colOff>
      <xdr:row>30</xdr:row>
      <xdr:rowOff>172005</xdr:rowOff>
    </xdr:to>
    <xdr:pic>
      <xdr:nvPicPr>
        <xdr:cNvPr id="38" name="Picture 37">
          <a:extLst>
            <a:ext uri="{FF2B5EF4-FFF2-40B4-BE49-F238E27FC236}">
              <a16:creationId xmlns:a16="http://schemas.microsoft.com/office/drawing/2014/main" id="{D7E24C62-F5D3-CD8F-108E-4D88E2E4DA1F}"/>
            </a:ext>
          </a:extLst>
        </xdr:cNvPr>
        <xdr:cNvPicPr>
          <a:picLocks noChangeAspect="1"/>
        </xdr:cNvPicPr>
      </xdr:nvPicPr>
      <xdr:blipFill>
        <a:blip xmlns:r="http://schemas.openxmlformats.org/officeDocument/2006/relationships" r:embed="rId17"/>
        <a:stretch>
          <a:fillRect/>
        </a:stretch>
      </xdr:blipFill>
      <xdr:spPr>
        <a:xfrm>
          <a:off x="168993670" y="6695402"/>
          <a:ext cx="4331442" cy="1616556"/>
        </a:xfrm>
        <a:prstGeom prst="rect">
          <a:avLst/>
        </a:prstGeom>
      </xdr:spPr>
    </xdr:pic>
    <xdr:clientData/>
  </xdr:twoCellAnchor>
  <xdr:twoCellAnchor editAs="oneCell">
    <xdr:from>
      <xdr:col>226</xdr:col>
      <xdr:colOff>421341</xdr:colOff>
      <xdr:row>21</xdr:row>
      <xdr:rowOff>7656</xdr:rowOff>
    </xdr:from>
    <xdr:to>
      <xdr:col>233</xdr:col>
      <xdr:colOff>600438</xdr:colOff>
      <xdr:row>31</xdr:row>
      <xdr:rowOff>21894</xdr:rowOff>
    </xdr:to>
    <xdr:pic>
      <xdr:nvPicPr>
        <xdr:cNvPr id="39" name="Picture 38">
          <a:extLst>
            <a:ext uri="{FF2B5EF4-FFF2-40B4-BE49-F238E27FC236}">
              <a16:creationId xmlns:a16="http://schemas.microsoft.com/office/drawing/2014/main" id="{79545EBF-084E-A0B2-2B7A-C6151F281880}"/>
            </a:ext>
          </a:extLst>
        </xdr:cNvPr>
        <xdr:cNvPicPr>
          <a:picLocks noChangeAspect="1"/>
        </xdr:cNvPicPr>
      </xdr:nvPicPr>
      <xdr:blipFill>
        <a:blip xmlns:r="http://schemas.openxmlformats.org/officeDocument/2006/relationships" r:embed="rId18"/>
        <a:stretch>
          <a:fillRect/>
        </a:stretch>
      </xdr:blipFill>
      <xdr:spPr>
        <a:xfrm>
          <a:off x="181535294" y="6533962"/>
          <a:ext cx="4446297" cy="1807179"/>
        </a:xfrm>
        <a:prstGeom prst="rect">
          <a:avLst/>
        </a:prstGeom>
      </xdr:spPr>
    </xdr:pic>
    <xdr:clientData/>
  </xdr:twoCellAnchor>
  <xdr:twoCellAnchor editAs="oneCell">
    <xdr:from>
      <xdr:col>240</xdr:col>
      <xdr:colOff>98612</xdr:colOff>
      <xdr:row>21</xdr:row>
      <xdr:rowOff>91133</xdr:rowOff>
    </xdr:from>
    <xdr:to>
      <xdr:col>246</xdr:col>
      <xdr:colOff>443545</xdr:colOff>
      <xdr:row>31</xdr:row>
      <xdr:rowOff>26969</xdr:rowOff>
    </xdr:to>
    <xdr:pic>
      <xdr:nvPicPr>
        <xdr:cNvPr id="40" name="Picture 39">
          <a:extLst>
            <a:ext uri="{FF2B5EF4-FFF2-40B4-BE49-F238E27FC236}">
              <a16:creationId xmlns:a16="http://schemas.microsoft.com/office/drawing/2014/main" id="{14192F79-B855-D349-2CED-972EA0BAF833}"/>
            </a:ext>
          </a:extLst>
        </xdr:cNvPr>
        <xdr:cNvPicPr>
          <a:picLocks noChangeAspect="1"/>
        </xdr:cNvPicPr>
      </xdr:nvPicPr>
      <xdr:blipFill>
        <a:blip xmlns:r="http://schemas.openxmlformats.org/officeDocument/2006/relationships" r:embed="rId19"/>
        <a:stretch>
          <a:fillRect/>
        </a:stretch>
      </xdr:blipFill>
      <xdr:spPr>
        <a:xfrm>
          <a:off x="191244071" y="6617439"/>
          <a:ext cx="4002533" cy="17287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457199</xdr:colOff>
      <xdr:row>22</xdr:row>
      <xdr:rowOff>13691</xdr:rowOff>
    </xdr:from>
    <xdr:to>
      <xdr:col>10</xdr:col>
      <xdr:colOff>8067</xdr:colOff>
      <xdr:row>31</xdr:row>
      <xdr:rowOff>264459</xdr:rowOff>
    </xdr:to>
    <xdr:pic>
      <xdr:nvPicPr>
        <xdr:cNvPr id="11" name="Picture 10">
          <a:extLst>
            <a:ext uri="{FF2B5EF4-FFF2-40B4-BE49-F238E27FC236}">
              <a16:creationId xmlns:a16="http://schemas.microsoft.com/office/drawing/2014/main" id="{A8083861-B530-D145-063B-92FA74969F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9175" y="6495173"/>
          <a:ext cx="4840045" cy="1864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224118</xdr:colOff>
      <xdr:row>21</xdr:row>
      <xdr:rowOff>156987</xdr:rowOff>
    </xdr:from>
    <xdr:to>
      <xdr:col>23</xdr:col>
      <xdr:colOff>85165</xdr:colOff>
      <xdr:row>31</xdr:row>
      <xdr:rowOff>301662</xdr:rowOff>
    </xdr:to>
    <xdr:pic>
      <xdr:nvPicPr>
        <xdr:cNvPr id="12" name="Picture 11">
          <a:extLst>
            <a:ext uri="{FF2B5EF4-FFF2-40B4-BE49-F238E27FC236}">
              <a16:creationId xmlns:a16="http://schemas.microsoft.com/office/drawing/2014/main" id="{8284E443-8CE5-1E98-2902-94942F0BCB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20565" y="6459175"/>
          <a:ext cx="5150224" cy="1937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66119</xdr:colOff>
      <xdr:row>22</xdr:row>
      <xdr:rowOff>80683</xdr:rowOff>
    </xdr:from>
    <xdr:to>
      <xdr:col>35</xdr:col>
      <xdr:colOff>147918</xdr:colOff>
      <xdr:row>31</xdr:row>
      <xdr:rowOff>176606</xdr:rowOff>
    </xdr:to>
    <xdr:pic>
      <xdr:nvPicPr>
        <xdr:cNvPr id="13" name="Picture 12">
          <a:extLst>
            <a:ext uri="{FF2B5EF4-FFF2-40B4-BE49-F238E27FC236}">
              <a16:creationId xmlns:a16="http://schemas.microsoft.com/office/drawing/2014/main" id="{DC6E8F54-76BA-5942-D16E-A8DBF096A36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371743" y="6562165"/>
          <a:ext cx="4420716" cy="1709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788893</xdr:colOff>
      <xdr:row>22</xdr:row>
      <xdr:rowOff>16247</xdr:rowOff>
    </xdr:from>
    <xdr:to>
      <xdr:col>47</xdr:col>
      <xdr:colOff>804487</xdr:colOff>
      <xdr:row>31</xdr:row>
      <xdr:rowOff>236487</xdr:rowOff>
    </xdr:to>
    <xdr:pic>
      <xdr:nvPicPr>
        <xdr:cNvPr id="14" name="Picture 13">
          <a:extLst>
            <a:ext uri="{FF2B5EF4-FFF2-40B4-BE49-F238E27FC236}">
              <a16:creationId xmlns:a16="http://schemas.microsoft.com/office/drawing/2014/main" id="{87E4EC41-D6C8-5C2E-10E4-F7A3F1FBAE34}"/>
            </a:ext>
          </a:extLst>
        </xdr:cNvPr>
        <xdr:cNvPicPr>
          <a:picLocks noChangeAspect="1"/>
        </xdr:cNvPicPr>
      </xdr:nvPicPr>
      <xdr:blipFill>
        <a:blip xmlns:r="http://schemas.openxmlformats.org/officeDocument/2006/relationships" r:embed="rId4"/>
        <a:stretch>
          <a:fillRect/>
        </a:stretch>
      </xdr:blipFill>
      <xdr:spPr>
        <a:xfrm>
          <a:off x="40574258" y="6497729"/>
          <a:ext cx="4829641" cy="1833887"/>
        </a:xfrm>
        <a:prstGeom prst="rect">
          <a:avLst/>
        </a:prstGeom>
      </xdr:spPr>
    </xdr:pic>
    <xdr:clientData/>
  </xdr:twoCellAnchor>
  <xdr:twoCellAnchor editAs="oneCell">
    <xdr:from>
      <xdr:col>55</xdr:col>
      <xdr:colOff>367553</xdr:colOff>
      <xdr:row>22</xdr:row>
      <xdr:rowOff>35293</xdr:rowOff>
    </xdr:from>
    <xdr:to>
      <xdr:col>61</xdr:col>
      <xdr:colOff>371935</xdr:colOff>
      <xdr:row>31</xdr:row>
      <xdr:rowOff>233115</xdr:rowOff>
    </xdr:to>
    <xdr:pic>
      <xdr:nvPicPr>
        <xdr:cNvPr id="15" name="Picture 14">
          <a:extLst>
            <a:ext uri="{FF2B5EF4-FFF2-40B4-BE49-F238E27FC236}">
              <a16:creationId xmlns:a16="http://schemas.microsoft.com/office/drawing/2014/main" id="{2A129EDE-C3CC-5620-0718-025514F671F3}"/>
            </a:ext>
          </a:extLst>
        </xdr:cNvPr>
        <xdr:cNvPicPr>
          <a:picLocks noChangeAspect="1"/>
        </xdr:cNvPicPr>
      </xdr:nvPicPr>
      <xdr:blipFill>
        <a:blip xmlns:r="http://schemas.openxmlformats.org/officeDocument/2006/relationships" r:embed="rId5"/>
        <a:stretch>
          <a:fillRect/>
        </a:stretch>
      </xdr:blipFill>
      <xdr:spPr>
        <a:xfrm>
          <a:off x="52712471" y="6516775"/>
          <a:ext cx="4818429" cy="1811469"/>
        </a:xfrm>
        <a:prstGeom prst="rect">
          <a:avLst/>
        </a:prstGeom>
      </xdr:spPr>
    </xdr:pic>
    <xdr:clientData/>
  </xdr:twoCellAnchor>
  <xdr:twoCellAnchor editAs="oneCell">
    <xdr:from>
      <xdr:col>69</xdr:col>
      <xdr:colOff>44824</xdr:colOff>
      <xdr:row>21</xdr:row>
      <xdr:rowOff>107869</xdr:rowOff>
    </xdr:from>
    <xdr:to>
      <xdr:col>75</xdr:col>
      <xdr:colOff>680666</xdr:colOff>
      <xdr:row>31</xdr:row>
      <xdr:rowOff>288006</xdr:rowOff>
    </xdr:to>
    <xdr:pic>
      <xdr:nvPicPr>
        <xdr:cNvPr id="16" name="Picture 15">
          <a:extLst>
            <a:ext uri="{FF2B5EF4-FFF2-40B4-BE49-F238E27FC236}">
              <a16:creationId xmlns:a16="http://schemas.microsoft.com/office/drawing/2014/main" id="{5224CF1E-A984-C8BD-27D2-448E36883AEE}"/>
            </a:ext>
          </a:extLst>
        </xdr:cNvPr>
        <xdr:cNvPicPr>
          <a:picLocks noChangeAspect="1"/>
        </xdr:cNvPicPr>
      </xdr:nvPicPr>
      <xdr:blipFill>
        <a:blip xmlns:r="http://schemas.openxmlformats.org/officeDocument/2006/relationships" r:embed="rId6"/>
        <a:stretch>
          <a:fillRect/>
        </a:stretch>
      </xdr:blipFill>
      <xdr:spPr>
        <a:xfrm>
          <a:off x="64259012" y="6410057"/>
          <a:ext cx="5449889" cy="1973078"/>
        </a:xfrm>
        <a:prstGeom prst="rect">
          <a:avLst/>
        </a:prstGeom>
      </xdr:spPr>
    </xdr:pic>
    <xdr:clientData/>
  </xdr:twoCellAnchor>
  <xdr:twoCellAnchor editAs="oneCell">
    <xdr:from>
      <xdr:col>81</xdr:col>
      <xdr:colOff>304801</xdr:colOff>
      <xdr:row>21</xdr:row>
      <xdr:rowOff>86741</xdr:rowOff>
    </xdr:from>
    <xdr:to>
      <xdr:col>87</xdr:col>
      <xdr:colOff>443752</xdr:colOff>
      <xdr:row>31</xdr:row>
      <xdr:rowOff>167193</xdr:rowOff>
    </xdr:to>
    <xdr:pic>
      <xdr:nvPicPr>
        <xdr:cNvPr id="17" name="Picture 16">
          <a:extLst>
            <a:ext uri="{FF2B5EF4-FFF2-40B4-BE49-F238E27FC236}">
              <a16:creationId xmlns:a16="http://schemas.microsoft.com/office/drawing/2014/main" id="{3E04AC18-25E8-6314-E98F-4B011FD0B9F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5518683" y="6388929"/>
          <a:ext cx="4952998" cy="1873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95</xdr:col>
      <xdr:colOff>959222</xdr:colOff>
      <xdr:row>21</xdr:row>
      <xdr:rowOff>134282</xdr:rowOff>
    </xdr:from>
    <xdr:to>
      <xdr:col>101</xdr:col>
      <xdr:colOff>815786</xdr:colOff>
      <xdr:row>31</xdr:row>
      <xdr:rowOff>207533</xdr:rowOff>
    </xdr:to>
    <xdr:pic>
      <xdr:nvPicPr>
        <xdr:cNvPr id="18" name="Picture 17">
          <a:extLst>
            <a:ext uri="{FF2B5EF4-FFF2-40B4-BE49-F238E27FC236}">
              <a16:creationId xmlns:a16="http://schemas.microsoft.com/office/drawing/2014/main" id="{485F5E9B-6D46-14C1-5F56-2DFC66B5688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8598187" y="6436470"/>
          <a:ext cx="4751293" cy="1866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109</xdr:col>
      <xdr:colOff>1369520</xdr:colOff>
      <xdr:row>22</xdr:row>
      <xdr:rowOff>44823</xdr:rowOff>
    </xdr:from>
    <xdr:to>
      <xdr:col>114</xdr:col>
      <xdr:colOff>780876</xdr:colOff>
      <xdr:row>31</xdr:row>
      <xdr:rowOff>161441</xdr:rowOff>
    </xdr:to>
    <xdr:pic>
      <xdr:nvPicPr>
        <xdr:cNvPr id="19" name="Picture 18">
          <a:extLst>
            <a:ext uri="{FF2B5EF4-FFF2-40B4-BE49-F238E27FC236}">
              <a16:creationId xmlns:a16="http://schemas.microsoft.com/office/drawing/2014/main" id="{3FC4D330-F4E8-09A2-139A-2F14619F4F83}"/>
            </a:ext>
          </a:extLst>
        </xdr:cNvPr>
        <xdr:cNvPicPr>
          <a:picLocks noChangeAspect="1"/>
        </xdr:cNvPicPr>
      </xdr:nvPicPr>
      <xdr:blipFill>
        <a:blip xmlns:r="http://schemas.openxmlformats.org/officeDocument/2006/relationships" r:embed="rId9"/>
        <a:stretch>
          <a:fillRect/>
        </a:stretch>
      </xdr:blipFill>
      <xdr:spPr>
        <a:xfrm>
          <a:off x="102849991" y="6526305"/>
          <a:ext cx="4099897" cy="1730265"/>
        </a:xfrm>
        <a:prstGeom prst="rect">
          <a:avLst/>
        </a:prstGeom>
      </xdr:spPr>
    </xdr:pic>
    <xdr:clientData/>
  </xdr:twoCellAnchor>
  <xdr:twoCellAnchor editAs="oneCell">
    <xdr:from>
      <xdr:col>124</xdr:col>
      <xdr:colOff>1111624</xdr:colOff>
      <xdr:row>21</xdr:row>
      <xdr:rowOff>171499</xdr:rowOff>
    </xdr:from>
    <xdr:to>
      <xdr:col>130</xdr:col>
      <xdr:colOff>444649</xdr:colOff>
      <xdr:row>31</xdr:row>
      <xdr:rowOff>194989</xdr:rowOff>
    </xdr:to>
    <xdr:pic>
      <xdr:nvPicPr>
        <xdr:cNvPr id="20" name="Picture 19">
          <a:extLst>
            <a:ext uri="{FF2B5EF4-FFF2-40B4-BE49-F238E27FC236}">
              <a16:creationId xmlns:a16="http://schemas.microsoft.com/office/drawing/2014/main" id="{49E5B448-7509-2D7D-AAC4-44417D681CF0}"/>
            </a:ext>
          </a:extLst>
        </xdr:cNvPr>
        <xdr:cNvPicPr>
          <a:picLocks noChangeAspect="1"/>
        </xdr:cNvPicPr>
      </xdr:nvPicPr>
      <xdr:blipFill>
        <a:blip xmlns:r="http://schemas.openxmlformats.org/officeDocument/2006/relationships" r:embed="rId10"/>
        <a:stretch>
          <a:fillRect/>
        </a:stretch>
      </xdr:blipFill>
      <xdr:spPr>
        <a:xfrm>
          <a:off x="117760377" y="6473687"/>
          <a:ext cx="4658060" cy="1816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3114674</xdr:colOff>
      <xdr:row>21</xdr:row>
      <xdr:rowOff>115953</xdr:rowOff>
    </xdr:from>
    <xdr:to>
      <xdr:col>9</xdr:col>
      <xdr:colOff>361949</xdr:colOff>
      <xdr:row>31</xdr:row>
      <xdr:rowOff>260635</xdr:rowOff>
    </xdr:to>
    <xdr:pic>
      <xdr:nvPicPr>
        <xdr:cNvPr id="2" name="Picture 1">
          <a:extLst>
            <a:ext uri="{FF2B5EF4-FFF2-40B4-BE49-F238E27FC236}">
              <a16:creationId xmlns:a16="http://schemas.microsoft.com/office/drawing/2014/main" id="{29329F60-CBD9-5D36-889A-C480434F89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4024" y="5935728"/>
          <a:ext cx="4314825" cy="1906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485774</xdr:colOff>
      <xdr:row>22</xdr:row>
      <xdr:rowOff>29032</xdr:rowOff>
    </xdr:from>
    <xdr:to>
      <xdr:col>23</xdr:col>
      <xdr:colOff>601655</xdr:colOff>
      <xdr:row>31</xdr:row>
      <xdr:rowOff>162526</xdr:rowOff>
    </xdr:to>
    <xdr:pic>
      <xdr:nvPicPr>
        <xdr:cNvPr id="3" name="Picture 2">
          <a:extLst>
            <a:ext uri="{FF2B5EF4-FFF2-40B4-BE49-F238E27FC236}">
              <a16:creationId xmlns:a16="http://schemas.microsoft.com/office/drawing/2014/main" id="{EF67B540-F210-28A2-FC99-6AC5FD837818}"/>
            </a:ext>
          </a:extLst>
        </xdr:cNvPr>
        <xdr:cNvPicPr>
          <a:picLocks noChangeAspect="1"/>
        </xdr:cNvPicPr>
      </xdr:nvPicPr>
      <xdr:blipFill>
        <a:blip xmlns:r="http://schemas.openxmlformats.org/officeDocument/2006/relationships" r:embed="rId2"/>
        <a:stretch>
          <a:fillRect/>
        </a:stretch>
      </xdr:blipFill>
      <xdr:spPr>
        <a:xfrm>
          <a:off x="16621124" y="6020257"/>
          <a:ext cx="4535481" cy="1724169"/>
        </a:xfrm>
        <a:prstGeom prst="rect">
          <a:avLst/>
        </a:prstGeom>
      </xdr:spPr>
    </xdr:pic>
    <xdr:clientData/>
  </xdr:twoCellAnchor>
  <xdr:twoCellAnchor editAs="oneCell">
    <xdr:from>
      <xdr:col>29</xdr:col>
      <xdr:colOff>400050</xdr:colOff>
      <xdr:row>22</xdr:row>
      <xdr:rowOff>54885</xdr:rowOff>
    </xdr:from>
    <xdr:to>
      <xdr:col>38</xdr:col>
      <xdr:colOff>1587</xdr:colOff>
      <xdr:row>31</xdr:row>
      <xdr:rowOff>200638</xdr:rowOff>
    </xdr:to>
    <xdr:pic>
      <xdr:nvPicPr>
        <xdr:cNvPr id="4" name="Picture 3">
          <a:extLst>
            <a:ext uri="{FF2B5EF4-FFF2-40B4-BE49-F238E27FC236}">
              <a16:creationId xmlns:a16="http://schemas.microsoft.com/office/drawing/2014/main" id="{60E0A137-F53E-80C0-E513-1A2D8D783EF4}"/>
            </a:ext>
          </a:extLst>
        </xdr:cNvPr>
        <xdr:cNvPicPr>
          <a:picLocks noChangeAspect="1"/>
        </xdr:cNvPicPr>
      </xdr:nvPicPr>
      <xdr:blipFill>
        <a:blip xmlns:r="http://schemas.openxmlformats.org/officeDocument/2006/relationships" r:embed="rId3"/>
        <a:stretch>
          <a:fillRect/>
        </a:stretch>
      </xdr:blipFill>
      <xdr:spPr>
        <a:xfrm>
          <a:off x="27536775" y="6046110"/>
          <a:ext cx="4497387" cy="1736428"/>
        </a:xfrm>
        <a:prstGeom prst="rect">
          <a:avLst/>
        </a:prstGeom>
      </xdr:spPr>
    </xdr:pic>
    <xdr:clientData/>
  </xdr:twoCellAnchor>
  <xdr:twoCellAnchor editAs="oneCell">
    <xdr:from>
      <xdr:col>42</xdr:col>
      <xdr:colOff>85725</xdr:colOff>
      <xdr:row>21</xdr:row>
      <xdr:rowOff>102533</xdr:rowOff>
    </xdr:from>
    <xdr:to>
      <xdr:col>48</xdr:col>
      <xdr:colOff>439641</xdr:colOff>
      <xdr:row>31</xdr:row>
      <xdr:rowOff>181763</xdr:rowOff>
    </xdr:to>
    <xdr:pic>
      <xdr:nvPicPr>
        <xdr:cNvPr id="7" name="Picture 6">
          <a:extLst>
            <a:ext uri="{FF2B5EF4-FFF2-40B4-BE49-F238E27FC236}">
              <a16:creationId xmlns:a16="http://schemas.microsoft.com/office/drawing/2014/main" id="{37E0C924-09A7-0BA6-0EBB-F7EE90CA96E6}"/>
            </a:ext>
          </a:extLst>
        </xdr:cNvPr>
        <xdr:cNvPicPr>
          <a:picLocks noChangeAspect="1"/>
        </xdr:cNvPicPr>
      </xdr:nvPicPr>
      <xdr:blipFill>
        <a:blip xmlns:r="http://schemas.openxmlformats.org/officeDocument/2006/relationships" r:embed="rId4"/>
        <a:stretch>
          <a:fillRect/>
        </a:stretch>
      </xdr:blipFill>
      <xdr:spPr>
        <a:xfrm>
          <a:off x="38433375" y="5922308"/>
          <a:ext cx="3478116" cy="1841355"/>
        </a:xfrm>
        <a:prstGeom prst="rect">
          <a:avLst/>
        </a:prstGeom>
      </xdr:spPr>
    </xdr:pic>
    <xdr:clientData/>
  </xdr:twoCellAnchor>
  <xdr:twoCellAnchor editAs="oneCell">
    <xdr:from>
      <xdr:col>55</xdr:col>
      <xdr:colOff>66674</xdr:colOff>
      <xdr:row>22</xdr:row>
      <xdr:rowOff>65647</xdr:rowOff>
    </xdr:from>
    <xdr:to>
      <xdr:col>62</xdr:col>
      <xdr:colOff>30151</xdr:colOff>
      <xdr:row>31</xdr:row>
      <xdr:rowOff>48286</xdr:rowOff>
    </xdr:to>
    <xdr:pic>
      <xdr:nvPicPr>
        <xdr:cNvPr id="10" name="Picture 9">
          <a:extLst>
            <a:ext uri="{FF2B5EF4-FFF2-40B4-BE49-F238E27FC236}">
              <a16:creationId xmlns:a16="http://schemas.microsoft.com/office/drawing/2014/main" id="{78AFBC8C-7CD5-4A27-EB0E-4BC5811B2C25}"/>
            </a:ext>
          </a:extLst>
        </xdr:cNvPr>
        <xdr:cNvPicPr>
          <a:picLocks noChangeAspect="1"/>
        </xdr:cNvPicPr>
      </xdr:nvPicPr>
      <xdr:blipFill>
        <a:blip xmlns:r="http://schemas.openxmlformats.org/officeDocument/2006/relationships" r:embed="rId5"/>
        <a:stretch>
          <a:fillRect/>
        </a:stretch>
      </xdr:blipFill>
      <xdr:spPr>
        <a:xfrm>
          <a:off x="48710849" y="6056872"/>
          <a:ext cx="3754427" cy="1573314"/>
        </a:xfrm>
        <a:prstGeom prst="rect">
          <a:avLst/>
        </a:prstGeom>
      </xdr:spPr>
    </xdr:pic>
    <xdr:clientData/>
  </xdr:twoCellAnchor>
  <xdr:twoCellAnchor editAs="oneCell">
    <xdr:from>
      <xdr:col>66</xdr:col>
      <xdr:colOff>3253250</xdr:colOff>
      <xdr:row>21</xdr:row>
      <xdr:rowOff>104774</xdr:rowOff>
    </xdr:from>
    <xdr:to>
      <xdr:col>75</xdr:col>
      <xdr:colOff>525461</xdr:colOff>
      <xdr:row>31</xdr:row>
      <xdr:rowOff>324450</xdr:rowOff>
    </xdr:to>
    <xdr:pic>
      <xdr:nvPicPr>
        <xdr:cNvPr id="12" name="Picture 11">
          <a:extLst>
            <a:ext uri="{FF2B5EF4-FFF2-40B4-BE49-F238E27FC236}">
              <a16:creationId xmlns:a16="http://schemas.microsoft.com/office/drawing/2014/main" id="{3BB5C436-BD0C-C52C-C7C7-3DE6B1442930}"/>
            </a:ext>
          </a:extLst>
        </xdr:cNvPr>
        <xdr:cNvPicPr>
          <a:picLocks noChangeAspect="1"/>
        </xdr:cNvPicPr>
      </xdr:nvPicPr>
      <xdr:blipFill>
        <a:blip xmlns:r="http://schemas.openxmlformats.org/officeDocument/2006/relationships" r:embed="rId6"/>
        <a:stretch>
          <a:fillRect/>
        </a:stretch>
      </xdr:blipFill>
      <xdr:spPr>
        <a:xfrm>
          <a:off x="59279300" y="5924549"/>
          <a:ext cx="5235111" cy="1981801"/>
        </a:xfrm>
        <a:prstGeom prst="rect">
          <a:avLst/>
        </a:prstGeom>
      </xdr:spPr>
    </xdr:pic>
    <xdr:clientData/>
  </xdr:twoCellAnchor>
  <xdr:twoCellAnchor editAs="oneCell">
    <xdr:from>
      <xdr:col>81</xdr:col>
      <xdr:colOff>295274</xdr:colOff>
      <xdr:row>21</xdr:row>
      <xdr:rowOff>64552</xdr:rowOff>
    </xdr:from>
    <xdr:to>
      <xdr:col>87</xdr:col>
      <xdr:colOff>58521</xdr:colOff>
      <xdr:row>31</xdr:row>
      <xdr:rowOff>115079</xdr:rowOff>
    </xdr:to>
    <xdr:pic>
      <xdr:nvPicPr>
        <xdr:cNvPr id="14" name="Picture 13">
          <a:extLst>
            <a:ext uri="{FF2B5EF4-FFF2-40B4-BE49-F238E27FC236}">
              <a16:creationId xmlns:a16="http://schemas.microsoft.com/office/drawing/2014/main" id="{3D78519B-597A-37D6-6E62-B7D18C2FEE6A}"/>
            </a:ext>
          </a:extLst>
        </xdr:cNvPr>
        <xdr:cNvPicPr>
          <a:picLocks noChangeAspect="1"/>
        </xdr:cNvPicPr>
      </xdr:nvPicPr>
      <xdr:blipFill>
        <a:blip xmlns:r="http://schemas.openxmlformats.org/officeDocument/2006/relationships" r:embed="rId7"/>
        <a:stretch>
          <a:fillRect/>
        </a:stretch>
      </xdr:blipFill>
      <xdr:spPr>
        <a:xfrm>
          <a:off x="71580374" y="5884327"/>
          <a:ext cx="3192247" cy="1812652"/>
        </a:xfrm>
        <a:prstGeom prst="rect">
          <a:avLst/>
        </a:prstGeom>
      </xdr:spPr>
    </xdr:pic>
    <xdr:clientData/>
  </xdr:twoCellAnchor>
  <xdr:twoCellAnchor editAs="oneCell">
    <xdr:from>
      <xdr:col>94</xdr:col>
      <xdr:colOff>9524</xdr:colOff>
      <xdr:row>21</xdr:row>
      <xdr:rowOff>85773</xdr:rowOff>
    </xdr:from>
    <xdr:to>
      <xdr:col>102</xdr:col>
      <xdr:colOff>315901</xdr:colOff>
      <xdr:row>31</xdr:row>
      <xdr:rowOff>29144</xdr:rowOff>
    </xdr:to>
    <xdr:pic>
      <xdr:nvPicPr>
        <xdr:cNvPr id="16" name="Picture 15">
          <a:extLst>
            <a:ext uri="{FF2B5EF4-FFF2-40B4-BE49-F238E27FC236}">
              <a16:creationId xmlns:a16="http://schemas.microsoft.com/office/drawing/2014/main" id="{D874CB20-B53D-BC8A-C480-BDD800A2CAAD}"/>
            </a:ext>
          </a:extLst>
        </xdr:cNvPr>
        <xdr:cNvPicPr>
          <a:picLocks noChangeAspect="1"/>
        </xdr:cNvPicPr>
      </xdr:nvPicPr>
      <xdr:blipFill>
        <a:blip xmlns:r="http://schemas.openxmlformats.org/officeDocument/2006/relationships" r:embed="rId8"/>
        <a:stretch>
          <a:fillRect/>
        </a:stretch>
      </xdr:blipFill>
      <xdr:spPr>
        <a:xfrm>
          <a:off x="82429349" y="5905548"/>
          <a:ext cx="4725977" cy="1705496"/>
        </a:xfrm>
        <a:prstGeom prst="rect">
          <a:avLst/>
        </a:prstGeom>
      </xdr:spPr>
    </xdr:pic>
    <xdr:clientData/>
  </xdr:twoCellAnchor>
  <xdr:twoCellAnchor editAs="oneCell">
    <xdr:from>
      <xdr:col>106</xdr:col>
      <xdr:colOff>381000</xdr:colOff>
      <xdr:row>21</xdr:row>
      <xdr:rowOff>135070</xdr:rowOff>
    </xdr:from>
    <xdr:to>
      <xdr:col>114</xdr:col>
      <xdr:colOff>133350</xdr:colOff>
      <xdr:row>31</xdr:row>
      <xdr:rowOff>186198</xdr:rowOff>
    </xdr:to>
    <xdr:pic>
      <xdr:nvPicPr>
        <xdr:cNvPr id="17" name="Picture 16">
          <a:extLst>
            <a:ext uri="{FF2B5EF4-FFF2-40B4-BE49-F238E27FC236}">
              <a16:creationId xmlns:a16="http://schemas.microsoft.com/office/drawing/2014/main" id="{5131DD16-069B-F88E-EB4D-B8C143E0D9D4}"/>
            </a:ext>
          </a:extLst>
        </xdr:cNvPr>
        <xdr:cNvPicPr>
          <a:picLocks noChangeAspect="1"/>
        </xdr:cNvPicPr>
      </xdr:nvPicPr>
      <xdr:blipFill>
        <a:blip xmlns:r="http://schemas.openxmlformats.org/officeDocument/2006/relationships" r:embed="rId9"/>
        <a:stretch>
          <a:fillRect/>
        </a:stretch>
      </xdr:blipFill>
      <xdr:spPr>
        <a:xfrm>
          <a:off x="92849700" y="5954845"/>
          <a:ext cx="4171950" cy="1813253"/>
        </a:xfrm>
        <a:prstGeom prst="rect">
          <a:avLst/>
        </a:prstGeom>
      </xdr:spPr>
    </xdr:pic>
    <xdr:clientData/>
  </xdr:twoCellAnchor>
  <xdr:twoCellAnchor editAs="oneCell">
    <xdr:from>
      <xdr:col>118</xdr:col>
      <xdr:colOff>4162424</xdr:colOff>
      <xdr:row>22</xdr:row>
      <xdr:rowOff>5290</xdr:rowOff>
    </xdr:from>
    <xdr:to>
      <xdr:col>125</xdr:col>
      <xdr:colOff>363540</xdr:colOff>
      <xdr:row>31</xdr:row>
      <xdr:rowOff>57856</xdr:rowOff>
    </xdr:to>
    <xdr:pic>
      <xdr:nvPicPr>
        <xdr:cNvPr id="20" name="Picture 19">
          <a:extLst>
            <a:ext uri="{FF2B5EF4-FFF2-40B4-BE49-F238E27FC236}">
              <a16:creationId xmlns:a16="http://schemas.microsoft.com/office/drawing/2014/main" id="{CD94FEFB-1501-6B48-4B7A-1B1570D81E63}"/>
            </a:ext>
          </a:extLst>
        </xdr:cNvPr>
        <xdr:cNvPicPr>
          <a:picLocks noChangeAspect="1"/>
        </xdr:cNvPicPr>
      </xdr:nvPicPr>
      <xdr:blipFill>
        <a:blip xmlns:r="http://schemas.openxmlformats.org/officeDocument/2006/relationships" r:embed="rId10"/>
        <a:stretch>
          <a:fillRect/>
        </a:stretch>
      </xdr:blipFill>
      <xdr:spPr>
        <a:xfrm>
          <a:off x="104851199" y="5996515"/>
          <a:ext cx="3697291" cy="16432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3181350</xdr:colOff>
      <xdr:row>20</xdr:row>
      <xdr:rowOff>75019</xdr:rowOff>
    </xdr:from>
    <xdr:to>
      <xdr:col>10</xdr:col>
      <xdr:colOff>30153</xdr:colOff>
      <xdr:row>29</xdr:row>
      <xdr:rowOff>162520</xdr:rowOff>
    </xdr:to>
    <xdr:pic>
      <xdr:nvPicPr>
        <xdr:cNvPr id="2" name="Picture 1">
          <a:extLst>
            <a:ext uri="{FF2B5EF4-FFF2-40B4-BE49-F238E27FC236}">
              <a16:creationId xmlns:a16="http://schemas.microsoft.com/office/drawing/2014/main" id="{EA11091B-176C-A7C9-3A5D-BACED385199A}"/>
            </a:ext>
          </a:extLst>
        </xdr:cNvPr>
        <xdr:cNvPicPr>
          <a:picLocks noChangeAspect="1"/>
        </xdr:cNvPicPr>
      </xdr:nvPicPr>
      <xdr:blipFill>
        <a:blip xmlns:r="http://schemas.openxmlformats.org/officeDocument/2006/relationships" r:embed="rId1"/>
        <a:stretch>
          <a:fillRect/>
        </a:stretch>
      </xdr:blipFill>
      <xdr:spPr>
        <a:xfrm>
          <a:off x="5553075" y="5447119"/>
          <a:ext cx="4421178" cy="1668651"/>
        </a:xfrm>
        <a:prstGeom prst="rect">
          <a:avLst/>
        </a:prstGeom>
      </xdr:spPr>
    </xdr:pic>
    <xdr:clientData/>
  </xdr:twoCellAnchor>
  <xdr:twoCellAnchor editAs="oneCell">
    <xdr:from>
      <xdr:col>16</xdr:col>
      <xdr:colOff>76199</xdr:colOff>
      <xdr:row>20</xdr:row>
      <xdr:rowOff>61031</xdr:rowOff>
    </xdr:from>
    <xdr:to>
      <xdr:col>24</xdr:col>
      <xdr:colOff>1578</xdr:colOff>
      <xdr:row>29</xdr:row>
      <xdr:rowOff>114900</xdr:rowOff>
    </xdr:to>
    <xdr:pic>
      <xdr:nvPicPr>
        <xdr:cNvPr id="10" name="Picture 9">
          <a:extLst>
            <a:ext uri="{FF2B5EF4-FFF2-40B4-BE49-F238E27FC236}">
              <a16:creationId xmlns:a16="http://schemas.microsoft.com/office/drawing/2014/main" id="{D925C8DA-7EEC-1F65-B4F3-0B823E0C6FA3}"/>
            </a:ext>
          </a:extLst>
        </xdr:cNvPr>
        <xdr:cNvPicPr>
          <a:picLocks noChangeAspect="1"/>
        </xdr:cNvPicPr>
      </xdr:nvPicPr>
      <xdr:blipFill>
        <a:blip xmlns:r="http://schemas.openxmlformats.org/officeDocument/2006/relationships" r:embed="rId2"/>
        <a:stretch>
          <a:fillRect/>
        </a:stretch>
      </xdr:blipFill>
      <xdr:spPr>
        <a:xfrm>
          <a:off x="16916399" y="5433131"/>
          <a:ext cx="4306879" cy="1635019"/>
        </a:xfrm>
        <a:prstGeom prst="rect">
          <a:avLst/>
        </a:prstGeom>
      </xdr:spPr>
    </xdr:pic>
    <xdr:clientData/>
  </xdr:twoCellAnchor>
  <xdr:twoCellAnchor editAs="oneCell">
    <xdr:from>
      <xdr:col>29</xdr:col>
      <xdr:colOff>104775</xdr:colOff>
      <xdr:row>18</xdr:row>
      <xdr:rowOff>156703</xdr:rowOff>
    </xdr:from>
    <xdr:to>
      <xdr:col>38</xdr:col>
      <xdr:colOff>439721</xdr:colOff>
      <xdr:row>29</xdr:row>
      <xdr:rowOff>48182</xdr:rowOff>
    </xdr:to>
    <xdr:pic>
      <xdr:nvPicPr>
        <xdr:cNvPr id="11" name="Picture 10">
          <a:extLst>
            <a:ext uri="{FF2B5EF4-FFF2-40B4-BE49-F238E27FC236}">
              <a16:creationId xmlns:a16="http://schemas.microsoft.com/office/drawing/2014/main" id="{FA25F130-60ED-E72E-914B-574C2338C759}"/>
            </a:ext>
          </a:extLst>
        </xdr:cNvPr>
        <xdr:cNvPicPr>
          <a:picLocks noChangeAspect="1"/>
        </xdr:cNvPicPr>
      </xdr:nvPicPr>
      <xdr:blipFill>
        <a:blip xmlns:r="http://schemas.openxmlformats.org/officeDocument/2006/relationships" r:embed="rId3"/>
        <a:stretch>
          <a:fillRect/>
        </a:stretch>
      </xdr:blipFill>
      <xdr:spPr>
        <a:xfrm>
          <a:off x="27174825" y="5157328"/>
          <a:ext cx="5202221" cy="1844104"/>
        </a:xfrm>
        <a:prstGeom prst="rect">
          <a:avLst/>
        </a:prstGeom>
      </xdr:spPr>
    </xdr:pic>
    <xdr:clientData/>
  </xdr:twoCellAnchor>
  <xdr:twoCellAnchor editAs="oneCell">
    <xdr:from>
      <xdr:col>41</xdr:col>
      <xdr:colOff>257175</xdr:colOff>
      <xdr:row>20</xdr:row>
      <xdr:rowOff>118901</xdr:rowOff>
    </xdr:from>
    <xdr:to>
      <xdr:col>50</xdr:col>
      <xdr:colOff>277804</xdr:colOff>
      <xdr:row>30</xdr:row>
      <xdr:rowOff>133906</xdr:rowOff>
    </xdr:to>
    <xdr:pic>
      <xdr:nvPicPr>
        <xdr:cNvPr id="12" name="Picture 11">
          <a:extLst>
            <a:ext uri="{FF2B5EF4-FFF2-40B4-BE49-F238E27FC236}">
              <a16:creationId xmlns:a16="http://schemas.microsoft.com/office/drawing/2014/main" id="{898DFAF0-811F-9289-C5D4-89D55084D3DB}"/>
            </a:ext>
          </a:extLst>
        </xdr:cNvPr>
        <xdr:cNvPicPr>
          <a:picLocks noChangeAspect="1"/>
        </xdr:cNvPicPr>
      </xdr:nvPicPr>
      <xdr:blipFill>
        <a:blip xmlns:r="http://schemas.openxmlformats.org/officeDocument/2006/relationships" r:embed="rId4"/>
        <a:stretch>
          <a:fillRect/>
        </a:stretch>
      </xdr:blipFill>
      <xdr:spPr>
        <a:xfrm>
          <a:off x="37595175" y="5491001"/>
          <a:ext cx="5011729" cy="1767605"/>
        </a:xfrm>
        <a:prstGeom prst="rect">
          <a:avLst/>
        </a:prstGeom>
      </xdr:spPr>
    </xdr:pic>
    <xdr:clientData/>
  </xdr:twoCellAnchor>
  <xdr:twoCellAnchor editAs="oneCell">
    <xdr:from>
      <xdr:col>54</xdr:col>
      <xdr:colOff>619125</xdr:colOff>
      <xdr:row>20</xdr:row>
      <xdr:rowOff>74300</xdr:rowOff>
    </xdr:from>
    <xdr:to>
      <xdr:col>63</xdr:col>
      <xdr:colOff>77787</xdr:colOff>
      <xdr:row>30</xdr:row>
      <xdr:rowOff>10088</xdr:rowOff>
    </xdr:to>
    <xdr:pic>
      <xdr:nvPicPr>
        <xdr:cNvPr id="13" name="Picture 12">
          <a:extLst>
            <a:ext uri="{FF2B5EF4-FFF2-40B4-BE49-F238E27FC236}">
              <a16:creationId xmlns:a16="http://schemas.microsoft.com/office/drawing/2014/main" id="{76513CC1-85DC-60C8-718F-0C8F7C6260F8}"/>
            </a:ext>
          </a:extLst>
        </xdr:cNvPr>
        <xdr:cNvPicPr>
          <a:picLocks noChangeAspect="1"/>
        </xdr:cNvPicPr>
      </xdr:nvPicPr>
      <xdr:blipFill>
        <a:blip xmlns:r="http://schemas.openxmlformats.org/officeDocument/2006/relationships" r:embed="rId5"/>
        <a:stretch>
          <a:fillRect/>
        </a:stretch>
      </xdr:blipFill>
      <xdr:spPr>
        <a:xfrm>
          <a:off x="48567975" y="5446400"/>
          <a:ext cx="4754562" cy="1688388"/>
        </a:xfrm>
        <a:prstGeom prst="rect">
          <a:avLst/>
        </a:prstGeom>
      </xdr:spPr>
    </xdr:pic>
    <xdr:clientData/>
  </xdr:twoCellAnchor>
  <xdr:twoCellAnchor editAs="oneCell">
    <xdr:from>
      <xdr:col>68</xdr:col>
      <xdr:colOff>161924</xdr:colOff>
      <xdr:row>21</xdr:row>
      <xdr:rowOff>5330</xdr:rowOff>
    </xdr:from>
    <xdr:to>
      <xdr:col>75</xdr:col>
      <xdr:colOff>354005</xdr:colOff>
      <xdr:row>30</xdr:row>
      <xdr:rowOff>95912</xdr:rowOff>
    </xdr:to>
    <xdr:pic>
      <xdr:nvPicPr>
        <xdr:cNvPr id="14" name="Picture 13">
          <a:extLst>
            <a:ext uri="{FF2B5EF4-FFF2-40B4-BE49-F238E27FC236}">
              <a16:creationId xmlns:a16="http://schemas.microsoft.com/office/drawing/2014/main" id="{D2EFD780-C83A-D544-D9BC-7BFF3EB8E07A}"/>
            </a:ext>
          </a:extLst>
        </xdr:cNvPr>
        <xdr:cNvPicPr>
          <a:picLocks noChangeAspect="1"/>
        </xdr:cNvPicPr>
      </xdr:nvPicPr>
      <xdr:blipFill>
        <a:blip xmlns:r="http://schemas.openxmlformats.org/officeDocument/2006/relationships" r:embed="rId6"/>
        <a:stretch>
          <a:fillRect/>
        </a:stretch>
      </xdr:blipFill>
      <xdr:spPr>
        <a:xfrm>
          <a:off x="59607449" y="5558405"/>
          <a:ext cx="3963981" cy="1662207"/>
        </a:xfrm>
        <a:prstGeom prst="rect">
          <a:avLst/>
        </a:prstGeom>
      </xdr:spPr>
    </xdr:pic>
    <xdr:clientData/>
  </xdr:twoCellAnchor>
  <xdr:twoCellAnchor editAs="oneCell">
    <xdr:from>
      <xdr:col>80</xdr:col>
      <xdr:colOff>771524</xdr:colOff>
      <xdr:row>20</xdr:row>
      <xdr:rowOff>96331</xdr:rowOff>
    </xdr:from>
    <xdr:to>
      <xdr:col>87</xdr:col>
      <xdr:colOff>123824</xdr:colOff>
      <xdr:row>29</xdr:row>
      <xdr:rowOff>104774</xdr:rowOff>
    </xdr:to>
    <xdr:pic>
      <xdr:nvPicPr>
        <xdr:cNvPr id="15" name="Picture 14">
          <a:extLst>
            <a:ext uri="{FF2B5EF4-FFF2-40B4-BE49-F238E27FC236}">
              <a16:creationId xmlns:a16="http://schemas.microsoft.com/office/drawing/2014/main" id="{903A6B02-8BFE-7EEB-4A22-4B271F05A3B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0304024" y="5468431"/>
          <a:ext cx="3724275" cy="1589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85601</xdr:colOff>
      <xdr:row>20</xdr:row>
      <xdr:rowOff>133350</xdr:rowOff>
    </xdr:from>
    <xdr:to>
      <xdr:col>12</xdr:col>
      <xdr:colOff>30165</xdr:colOff>
      <xdr:row>30</xdr:row>
      <xdr:rowOff>57763</xdr:rowOff>
    </xdr:to>
    <xdr:pic>
      <xdr:nvPicPr>
        <xdr:cNvPr id="4" name="Picture 3">
          <a:extLst>
            <a:ext uri="{FF2B5EF4-FFF2-40B4-BE49-F238E27FC236}">
              <a16:creationId xmlns:a16="http://schemas.microsoft.com/office/drawing/2014/main" id="{F28A4BD7-E03B-D2F1-2714-C50BF9ADBC9A}"/>
            </a:ext>
          </a:extLst>
        </xdr:cNvPr>
        <xdr:cNvPicPr>
          <a:picLocks noChangeAspect="1"/>
        </xdr:cNvPicPr>
      </xdr:nvPicPr>
      <xdr:blipFill>
        <a:blip xmlns:r="http://schemas.openxmlformats.org/officeDocument/2006/relationships" r:embed="rId1"/>
        <a:stretch>
          <a:fillRect/>
        </a:stretch>
      </xdr:blipFill>
      <xdr:spPr>
        <a:xfrm>
          <a:off x="5686301" y="5429250"/>
          <a:ext cx="4326064" cy="1667488"/>
        </a:xfrm>
        <a:prstGeom prst="rect">
          <a:avLst/>
        </a:prstGeom>
      </xdr:spPr>
    </xdr:pic>
    <xdr:clientData/>
  </xdr:twoCellAnchor>
  <xdr:twoCellAnchor editAs="oneCell">
    <xdr:from>
      <xdr:col>15</xdr:col>
      <xdr:colOff>468439</xdr:colOff>
      <xdr:row>20</xdr:row>
      <xdr:rowOff>66675</xdr:rowOff>
    </xdr:from>
    <xdr:to>
      <xdr:col>23</xdr:col>
      <xdr:colOff>468215</xdr:colOff>
      <xdr:row>31</xdr:row>
      <xdr:rowOff>153065</xdr:rowOff>
    </xdr:to>
    <xdr:pic>
      <xdr:nvPicPr>
        <xdr:cNvPr id="5" name="Picture 4">
          <a:extLst>
            <a:ext uri="{FF2B5EF4-FFF2-40B4-BE49-F238E27FC236}">
              <a16:creationId xmlns:a16="http://schemas.microsoft.com/office/drawing/2014/main" id="{6525FBF0-BAD9-04AD-630A-16E78A8A6950}"/>
            </a:ext>
          </a:extLst>
        </xdr:cNvPr>
        <xdr:cNvPicPr>
          <a:picLocks noChangeAspect="1"/>
        </xdr:cNvPicPr>
      </xdr:nvPicPr>
      <xdr:blipFill>
        <a:blip xmlns:r="http://schemas.openxmlformats.org/officeDocument/2006/relationships" r:embed="rId2"/>
        <a:stretch>
          <a:fillRect/>
        </a:stretch>
      </xdr:blipFill>
      <xdr:spPr>
        <a:xfrm>
          <a:off x="15765589" y="5362575"/>
          <a:ext cx="4486051" cy="20009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304711</xdr:colOff>
      <xdr:row>8</xdr:row>
      <xdr:rowOff>59653</xdr:rowOff>
    </xdr:to>
    <xdr:pic>
      <xdr:nvPicPr>
        <xdr:cNvPr id="2" name="Picture 1">
          <a:extLst>
            <a:ext uri="{FF2B5EF4-FFF2-40B4-BE49-F238E27FC236}">
              <a16:creationId xmlns:a16="http://schemas.microsoft.com/office/drawing/2014/main" id="{3B1A2A68-E057-471F-AD48-6057D6610C3A}"/>
            </a:ext>
          </a:extLst>
        </xdr:cNvPr>
        <xdr:cNvPicPr>
          <a:picLocks noChangeAspect="1"/>
        </xdr:cNvPicPr>
      </xdr:nvPicPr>
      <xdr:blipFill>
        <a:blip xmlns:r="http://schemas.openxmlformats.org/officeDocument/2006/relationships" r:embed="rId1"/>
        <a:stretch>
          <a:fillRect/>
        </a:stretch>
      </xdr:blipFill>
      <xdr:spPr>
        <a:xfrm>
          <a:off x="0" y="0"/>
          <a:ext cx="3962311" cy="1522693"/>
        </a:xfrm>
        <a:prstGeom prst="rect">
          <a:avLst/>
        </a:prstGeom>
      </xdr:spPr>
    </xdr:pic>
    <xdr:clientData/>
  </xdr:twoCellAnchor>
  <xdr:twoCellAnchor editAs="oneCell">
    <xdr:from>
      <xdr:col>6</xdr:col>
      <xdr:colOff>320040</xdr:colOff>
      <xdr:row>0</xdr:row>
      <xdr:rowOff>0</xdr:rowOff>
    </xdr:from>
    <xdr:to>
      <xdr:col>12</xdr:col>
      <xdr:colOff>596923</xdr:colOff>
      <xdr:row>7</xdr:row>
      <xdr:rowOff>145137</xdr:rowOff>
    </xdr:to>
    <xdr:pic>
      <xdr:nvPicPr>
        <xdr:cNvPr id="3" name="Picture 2">
          <a:extLst>
            <a:ext uri="{FF2B5EF4-FFF2-40B4-BE49-F238E27FC236}">
              <a16:creationId xmlns:a16="http://schemas.microsoft.com/office/drawing/2014/main" id="{5A106D59-216E-4F1A-ADB5-D85330C7BA6B}"/>
            </a:ext>
          </a:extLst>
        </xdr:cNvPr>
        <xdr:cNvPicPr>
          <a:picLocks noChangeAspect="1"/>
        </xdr:cNvPicPr>
      </xdr:nvPicPr>
      <xdr:blipFill>
        <a:blip xmlns:r="http://schemas.openxmlformats.org/officeDocument/2006/relationships" r:embed="rId2"/>
        <a:stretch>
          <a:fillRect/>
        </a:stretch>
      </xdr:blipFill>
      <xdr:spPr>
        <a:xfrm>
          <a:off x="3977640" y="0"/>
          <a:ext cx="3934483" cy="1425297"/>
        </a:xfrm>
        <a:prstGeom prst="rect">
          <a:avLst/>
        </a:prstGeom>
      </xdr:spPr>
    </xdr:pic>
    <xdr:clientData/>
  </xdr:twoCellAnchor>
  <xdr:twoCellAnchor editAs="oneCell">
    <xdr:from>
      <xdr:col>13</xdr:col>
      <xdr:colOff>0</xdr:colOff>
      <xdr:row>0</xdr:row>
      <xdr:rowOff>38100</xdr:rowOff>
    </xdr:from>
    <xdr:to>
      <xdr:col>19</xdr:col>
      <xdr:colOff>96918</xdr:colOff>
      <xdr:row>7</xdr:row>
      <xdr:rowOff>143010</xdr:rowOff>
    </xdr:to>
    <xdr:pic>
      <xdr:nvPicPr>
        <xdr:cNvPr id="4" name="Picture 3">
          <a:extLst>
            <a:ext uri="{FF2B5EF4-FFF2-40B4-BE49-F238E27FC236}">
              <a16:creationId xmlns:a16="http://schemas.microsoft.com/office/drawing/2014/main" id="{2C0644B2-52CC-49D6-9CE6-1BAB45A08E9E}"/>
            </a:ext>
          </a:extLst>
        </xdr:cNvPr>
        <xdr:cNvPicPr>
          <a:picLocks noChangeAspect="1"/>
        </xdr:cNvPicPr>
      </xdr:nvPicPr>
      <xdr:blipFill>
        <a:blip xmlns:r="http://schemas.openxmlformats.org/officeDocument/2006/relationships" r:embed="rId3"/>
        <a:stretch>
          <a:fillRect/>
        </a:stretch>
      </xdr:blipFill>
      <xdr:spPr>
        <a:xfrm>
          <a:off x="7924800" y="38100"/>
          <a:ext cx="3754518" cy="1385070"/>
        </a:xfrm>
        <a:prstGeom prst="rect">
          <a:avLst/>
        </a:prstGeom>
      </xdr:spPr>
    </xdr:pic>
    <xdr:clientData/>
  </xdr:twoCellAnchor>
  <xdr:twoCellAnchor editAs="oneCell">
    <xdr:from>
      <xdr:col>0</xdr:col>
      <xdr:colOff>0</xdr:colOff>
      <xdr:row>9</xdr:row>
      <xdr:rowOff>22860</xdr:rowOff>
    </xdr:from>
    <xdr:to>
      <xdr:col>6</xdr:col>
      <xdr:colOff>315128</xdr:colOff>
      <xdr:row>16</xdr:row>
      <xdr:rowOff>142869</xdr:rowOff>
    </xdr:to>
    <xdr:pic>
      <xdr:nvPicPr>
        <xdr:cNvPr id="5" name="Picture 4">
          <a:extLst>
            <a:ext uri="{FF2B5EF4-FFF2-40B4-BE49-F238E27FC236}">
              <a16:creationId xmlns:a16="http://schemas.microsoft.com/office/drawing/2014/main" id="{05588AD4-D68C-4B9F-9F6D-141123D10241}"/>
            </a:ext>
          </a:extLst>
        </xdr:cNvPr>
        <xdr:cNvPicPr>
          <a:picLocks noChangeAspect="1"/>
        </xdr:cNvPicPr>
      </xdr:nvPicPr>
      <xdr:blipFill>
        <a:blip xmlns:r="http://schemas.openxmlformats.org/officeDocument/2006/relationships" r:embed="rId4"/>
        <a:stretch>
          <a:fillRect/>
        </a:stretch>
      </xdr:blipFill>
      <xdr:spPr>
        <a:xfrm>
          <a:off x="0" y="1668780"/>
          <a:ext cx="3972728" cy="1400169"/>
        </a:xfrm>
        <a:prstGeom prst="rect">
          <a:avLst/>
        </a:prstGeom>
      </xdr:spPr>
    </xdr:pic>
    <xdr:clientData/>
  </xdr:twoCellAnchor>
  <xdr:twoCellAnchor editAs="oneCell">
    <xdr:from>
      <xdr:col>6</xdr:col>
      <xdr:colOff>320040</xdr:colOff>
      <xdr:row>8</xdr:row>
      <xdr:rowOff>38100</xdr:rowOff>
    </xdr:from>
    <xdr:to>
      <xdr:col>13</xdr:col>
      <xdr:colOff>46152</xdr:colOff>
      <xdr:row>16</xdr:row>
      <xdr:rowOff>50339</xdr:rowOff>
    </xdr:to>
    <xdr:pic>
      <xdr:nvPicPr>
        <xdr:cNvPr id="6" name="Picture 5">
          <a:extLst>
            <a:ext uri="{FF2B5EF4-FFF2-40B4-BE49-F238E27FC236}">
              <a16:creationId xmlns:a16="http://schemas.microsoft.com/office/drawing/2014/main" id="{DD7AEBEC-4C41-4E4B-A5B7-693B1448BA11}"/>
            </a:ext>
          </a:extLst>
        </xdr:cNvPr>
        <xdr:cNvPicPr>
          <a:picLocks noChangeAspect="1"/>
        </xdr:cNvPicPr>
      </xdr:nvPicPr>
      <xdr:blipFill>
        <a:blip xmlns:r="http://schemas.openxmlformats.org/officeDocument/2006/relationships" r:embed="rId5"/>
        <a:stretch>
          <a:fillRect/>
        </a:stretch>
      </xdr:blipFill>
      <xdr:spPr>
        <a:xfrm>
          <a:off x="3977640" y="1501140"/>
          <a:ext cx="3993312" cy="1475279"/>
        </a:xfrm>
        <a:prstGeom prst="rect">
          <a:avLst/>
        </a:prstGeom>
      </xdr:spPr>
    </xdr:pic>
    <xdr:clientData/>
  </xdr:twoCellAnchor>
  <xdr:twoCellAnchor editAs="oneCell">
    <xdr:from>
      <xdr:col>13</xdr:col>
      <xdr:colOff>106680</xdr:colOff>
      <xdr:row>7</xdr:row>
      <xdr:rowOff>144780</xdr:rowOff>
    </xdr:from>
    <xdr:to>
      <xdr:col>19</xdr:col>
      <xdr:colOff>361440</xdr:colOff>
      <xdr:row>15</xdr:row>
      <xdr:rowOff>131248</xdr:rowOff>
    </xdr:to>
    <xdr:pic>
      <xdr:nvPicPr>
        <xdr:cNvPr id="7" name="Picture 6">
          <a:extLst>
            <a:ext uri="{FF2B5EF4-FFF2-40B4-BE49-F238E27FC236}">
              <a16:creationId xmlns:a16="http://schemas.microsoft.com/office/drawing/2014/main" id="{91886C02-48B7-45FE-AE3E-2AB2D47766E7}"/>
            </a:ext>
          </a:extLst>
        </xdr:cNvPr>
        <xdr:cNvPicPr>
          <a:picLocks noChangeAspect="1"/>
        </xdr:cNvPicPr>
      </xdr:nvPicPr>
      <xdr:blipFill>
        <a:blip xmlns:r="http://schemas.openxmlformats.org/officeDocument/2006/relationships" r:embed="rId6"/>
        <a:stretch>
          <a:fillRect/>
        </a:stretch>
      </xdr:blipFill>
      <xdr:spPr>
        <a:xfrm>
          <a:off x="8031480" y="1424940"/>
          <a:ext cx="3912360" cy="1449508"/>
        </a:xfrm>
        <a:prstGeom prst="rect">
          <a:avLst/>
        </a:prstGeom>
      </xdr:spPr>
    </xdr:pic>
    <xdr:clientData/>
  </xdr:twoCellAnchor>
  <xdr:twoCellAnchor editAs="oneCell">
    <xdr:from>
      <xdr:col>0</xdr:col>
      <xdr:colOff>38100</xdr:colOff>
      <xdr:row>16</xdr:row>
      <xdr:rowOff>152400</xdr:rowOff>
    </xdr:from>
    <xdr:to>
      <xdr:col>6</xdr:col>
      <xdr:colOff>413405</xdr:colOff>
      <xdr:row>25</xdr:row>
      <xdr:rowOff>58895</xdr:rowOff>
    </xdr:to>
    <xdr:pic>
      <xdr:nvPicPr>
        <xdr:cNvPr id="8" name="Picture 7">
          <a:extLst>
            <a:ext uri="{FF2B5EF4-FFF2-40B4-BE49-F238E27FC236}">
              <a16:creationId xmlns:a16="http://schemas.microsoft.com/office/drawing/2014/main" id="{F90057C8-8674-4B83-9463-43FBE5508003}"/>
            </a:ext>
          </a:extLst>
        </xdr:cNvPr>
        <xdr:cNvPicPr>
          <a:picLocks noChangeAspect="1"/>
        </xdr:cNvPicPr>
      </xdr:nvPicPr>
      <xdr:blipFill>
        <a:blip xmlns:r="http://schemas.openxmlformats.org/officeDocument/2006/relationships" r:embed="rId7"/>
        <a:stretch>
          <a:fillRect/>
        </a:stretch>
      </xdr:blipFill>
      <xdr:spPr>
        <a:xfrm>
          <a:off x="38100" y="3078480"/>
          <a:ext cx="4032905" cy="1552415"/>
        </a:xfrm>
        <a:prstGeom prst="rect">
          <a:avLst/>
        </a:prstGeom>
      </xdr:spPr>
    </xdr:pic>
    <xdr:clientData/>
  </xdr:twoCellAnchor>
  <xdr:twoCellAnchor editAs="oneCell">
    <xdr:from>
      <xdr:col>6</xdr:col>
      <xdr:colOff>396240</xdr:colOff>
      <xdr:row>16</xdr:row>
      <xdr:rowOff>53340</xdr:rowOff>
    </xdr:from>
    <xdr:to>
      <xdr:col>12</xdr:col>
      <xdr:colOff>342900</xdr:colOff>
      <xdr:row>25</xdr:row>
      <xdr:rowOff>36327</xdr:rowOff>
    </xdr:to>
    <xdr:pic>
      <xdr:nvPicPr>
        <xdr:cNvPr id="9" name="Picture 8">
          <a:extLst>
            <a:ext uri="{FF2B5EF4-FFF2-40B4-BE49-F238E27FC236}">
              <a16:creationId xmlns:a16="http://schemas.microsoft.com/office/drawing/2014/main" id="{E3CBF7D9-8B53-4377-A956-29B8D1C05AB7}"/>
            </a:ext>
          </a:extLst>
        </xdr:cNvPr>
        <xdr:cNvPicPr>
          <a:picLocks noChangeAspect="1"/>
        </xdr:cNvPicPr>
      </xdr:nvPicPr>
      <xdr:blipFill>
        <a:blip xmlns:r="http://schemas.openxmlformats.org/officeDocument/2006/relationships" r:embed="rId8"/>
        <a:stretch>
          <a:fillRect/>
        </a:stretch>
      </xdr:blipFill>
      <xdr:spPr>
        <a:xfrm>
          <a:off x="4053840" y="2979420"/>
          <a:ext cx="3604260" cy="1628907"/>
        </a:xfrm>
        <a:prstGeom prst="rect">
          <a:avLst/>
        </a:prstGeom>
      </xdr:spPr>
    </xdr:pic>
    <xdr:clientData/>
  </xdr:twoCellAnchor>
  <xdr:twoCellAnchor editAs="oneCell">
    <xdr:from>
      <xdr:col>12</xdr:col>
      <xdr:colOff>411480</xdr:colOff>
      <xdr:row>16</xdr:row>
      <xdr:rowOff>38100</xdr:rowOff>
    </xdr:from>
    <xdr:to>
      <xdr:col>18</xdr:col>
      <xdr:colOff>427634</xdr:colOff>
      <xdr:row>24</xdr:row>
      <xdr:rowOff>165789</xdr:rowOff>
    </xdr:to>
    <xdr:pic>
      <xdr:nvPicPr>
        <xdr:cNvPr id="10" name="Picture 9">
          <a:extLst>
            <a:ext uri="{FF2B5EF4-FFF2-40B4-BE49-F238E27FC236}">
              <a16:creationId xmlns:a16="http://schemas.microsoft.com/office/drawing/2014/main" id="{7456A081-A12F-4066-982E-3567999AEE6C}"/>
            </a:ext>
          </a:extLst>
        </xdr:cNvPr>
        <xdr:cNvPicPr>
          <a:picLocks noChangeAspect="1"/>
        </xdr:cNvPicPr>
      </xdr:nvPicPr>
      <xdr:blipFill>
        <a:blip xmlns:r="http://schemas.openxmlformats.org/officeDocument/2006/relationships" r:embed="rId9"/>
        <a:stretch>
          <a:fillRect/>
        </a:stretch>
      </xdr:blipFill>
      <xdr:spPr>
        <a:xfrm>
          <a:off x="7726680" y="2964180"/>
          <a:ext cx="3673754" cy="1590729"/>
        </a:xfrm>
        <a:prstGeom prst="rect">
          <a:avLst/>
        </a:prstGeom>
      </xdr:spPr>
    </xdr:pic>
    <xdr:clientData/>
  </xdr:twoCellAnchor>
  <xdr:twoCellAnchor editAs="oneCell">
    <xdr:from>
      <xdr:col>0</xdr:col>
      <xdr:colOff>0</xdr:colOff>
      <xdr:row>25</xdr:row>
      <xdr:rowOff>60960</xdr:rowOff>
    </xdr:from>
    <xdr:to>
      <xdr:col>6</xdr:col>
      <xdr:colOff>160020</xdr:colOff>
      <xdr:row>32</xdr:row>
      <xdr:rowOff>171666</xdr:rowOff>
    </xdr:to>
    <xdr:pic>
      <xdr:nvPicPr>
        <xdr:cNvPr id="11" name="Picture 10">
          <a:extLst>
            <a:ext uri="{FF2B5EF4-FFF2-40B4-BE49-F238E27FC236}">
              <a16:creationId xmlns:a16="http://schemas.microsoft.com/office/drawing/2014/main" id="{4628EDA5-1D8F-47A3-B5D8-575D63781A89}"/>
            </a:ext>
          </a:extLst>
        </xdr:cNvPr>
        <xdr:cNvPicPr>
          <a:picLocks noChangeAspect="1"/>
        </xdr:cNvPicPr>
      </xdr:nvPicPr>
      <xdr:blipFill>
        <a:blip xmlns:r="http://schemas.openxmlformats.org/officeDocument/2006/relationships" r:embed="rId10"/>
        <a:stretch>
          <a:fillRect/>
        </a:stretch>
      </xdr:blipFill>
      <xdr:spPr>
        <a:xfrm>
          <a:off x="0" y="4632960"/>
          <a:ext cx="3817620" cy="1390866"/>
        </a:xfrm>
        <a:prstGeom prst="rect">
          <a:avLst/>
        </a:prstGeom>
      </xdr:spPr>
    </xdr:pic>
    <xdr:clientData/>
  </xdr:twoCellAnchor>
  <xdr:twoCellAnchor editAs="oneCell">
    <xdr:from>
      <xdr:col>6</xdr:col>
      <xdr:colOff>190500</xdr:colOff>
      <xdr:row>25</xdr:row>
      <xdr:rowOff>83820</xdr:rowOff>
    </xdr:from>
    <xdr:to>
      <xdr:col>12</xdr:col>
      <xdr:colOff>572629</xdr:colOff>
      <xdr:row>33</xdr:row>
      <xdr:rowOff>48967</xdr:rowOff>
    </xdr:to>
    <xdr:pic>
      <xdr:nvPicPr>
        <xdr:cNvPr id="12" name="Picture 11">
          <a:extLst>
            <a:ext uri="{FF2B5EF4-FFF2-40B4-BE49-F238E27FC236}">
              <a16:creationId xmlns:a16="http://schemas.microsoft.com/office/drawing/2014/main" id="{DEF087B6-AEB3-4EFB-8DA0-117F36DCF53E}"/>
            </a:ext>
          </a:extLst>
        </xdr:cNvPr>
        <xdr:cNvPicPr>
          <a:picLocks noChangeAspect="1"/>
        </xdr:cNvPicPr>
      </xdr:nvPicPr>
      <xdr:blipFill>
        <a:blip xmlns:r="http://schemas.openxmlformats.org/officeDocument/2006/relationships" r:embed="rId11"/>
        <a:stretch>
          <a:fillRect/>
        </a:stretch>
      </xdr:blipFill>
      <xdr:spPr>
        <a:xfrm>
          <a:off x="3848100" y="4655820"/>
          <a:ext cx="4039729" cy="1428187"/>
        </a:xfrm>
        <a:prstGeom prst="rect">
          <a:avLst/>
        </a:prstGeom>
      </xdr:spPr>
    </xdr:pic>
    <xdr:clientData/>
  </xdr:twoCellAnchor>
  <xdr:twoCellAnchor editAs="oneCell">
    <xdr:from>
      <xdr:col>13</xdr:col>
      <xdr:colOff>22861</xdr:colOff>
      <xdr:row>25</xdr:row>
      <xdr:rowOff>53340</xdr:rowOff>
    </xdr:from>
    <xdr:to>
      <xdr:col>19</xdr:col>
      <xdr:colOff>133029</xdr:colOff>
      <xdr:row>32</xdr:row>
      <xdr:rowOff>76200</xdr:rowOff>
    </xdr:to>
    <xdr:pic>
      <xdr:nvPicPr>
        <xdr:cNvPr id="13" name="Picture 12">
          <a:extLst>
            <a:ext uri="{FF2B5EF4-FFF2-40B4-BE49-F238E27FC236}">
              <a16:creationId xmlns:a16="http://schemas.microsoft.com/office/drawing/2014/main" id="{3F882DE5-4227-4249-9B7D-FE0B95357F28}"/>
            </a:ext>
          </a:extLst>
        </xdr:cNvPr>
        <xdr:cNvPicPr>
          <a:picLocks noChangeAspect="1"/>
        </xdr:cNvPicPr>
      </xdr:nvPicPr>
      <xdr:blipFill>
        <a:blip xmlns:r="http://schemas.openxmlformats.org/officeDocument/2006/relationships" r:embed="rId12"/>
        <a:stretch>
          <a:fillRect/>
        </a:stretch>
      </xdr:blipFill>
      <xdr:spPr>
        <a:xfrm>
          <a:off x="7947661" y="4625340"/>
          <a:ext cx="3767768" cy="1303020"/>
        </a:xfrm>
        <a:prstGeom prst="rect">
          <a:avLst/>
        </a:prstGeom>
      </xdr:spPr>
    </xdr:pic>
    <xdr:clientData/>
  </xdr:twoCellAnchor>
  <xdr:twoCellAnchor editAs="oneCell">
    <xdr:from>
      <xdr:col>0</xdr:col>
      <xdr:colOff>0</xdr:colOff>
      <xdr:row>33</xdr:row>
      <xdr:rowOff>60960</xdr:rowOff>
    </xdr:from>
    <xdr:to>
      <xdr:col>6</xdr:col>
      <xdr:colOff>497864</xdr:colOff>
      <xdr:row>41</xdr:row>
      <xdr:rowOff>45720</xdr:rowOff>
    </xdr:to>
    <xdr:pic>
      <xdr:nvPicPr>
        <xdr:cNvPr id="14" name="Picture 13">
          <a:extLst>
            <a:ext uri="{FF2B5EF4-FFF2-40B4-BE49-F238E27FC236}">
              <a16:creationId xmlns:a16="http://schemas.microsoft.com/office/drawing/2014/main" id="{787265BF-2141-430C-B36E-1ACF0BEDD60F}"/>
            </a:ext>
          </a:extLst>
        </xdr:cNvPr>
        <xdr:cNvPicPr>
          <a:picLocks noChangeAspect="1"/>
        </xdr:cNvPicPr>
      </xdr:nvPicPr>
      <xdr:blipFill>
        <a:blip xmlns:r="http://schemas.openxmlformats.org/officeDocument/2006/relationships" r:embed="rId13"/>
        <a:stretch>
          <a:fillRect/>
        </a:stretch>
      </xdr:blipFill>
      <xdr:spPr>
        <a:xfrm>
          <a:off x="0" y="6096000"/>
          <a:ext cx="4155464" cy="1447800"/>
        </a:xfrm>
        <a:prstGeom prst="rect">
          <a:avLst/>
        </a:prstGeom>
      </xdr:spPr>
    </xdr:pic>
    <xdr:clientData/>
  </xdr:twoCellAnchor>
  <xdr:twoCellAnchor editAs="oneCell">
    <xdr:from>
      <xdr:col>6</xdr:col>
      <xdr:colOff>533401</xdr:colOff>
      <xdr:row>33</xdr:row>
      <xdr:rowOff>45721</xdr:rowOff>
    </xdr:from>
    <xdr:to>
      <xdr:col>12</xdr:col>
      <xdr:colOff>533401</xdr:colOff>
      <xdr:row>40</xdr:row>
      <xdr:rowOff>123399</xdr:rowOff>
    </xdr:to>
    <xdr:pic>
      <xdr:nvPicPr>
        <xdr:cNvPr id="15" name="Picture 14">
          <a:extLst>
            <a:ext uri="{FF2B5EF4-FFF2-40B4-BE49-F238E27FC236}">
              <a16:creationId xmlns:a16="http://schemas.microsoft.com/office/drawing/2014/main" id="{BE8AFE55-2EE2-4CE4-9B28-9823A87A902C}"/>
            </a:ext>
          </a:extLst>
        </xdr:cNvPr>
        <xdr:cNvPicPr>
          <a:picLocks noChangeAspect="1"/>
        </xdr:cNvPicPr>
      </xdr:nvPicPr>
      <xdr:blipFill>
        <a:blip xmlns:r="http://schemas.openxmlformats.org/officeDocument/2006/relationships" r:embed="rId14"/>
        <a:stretch>
          <a:fillRect/>
        </a:stretch>
      </xdr:blipFill>
      <xdr:spPr>
        <a:xfrm>
          <a:off x="4191001" y="6080761"/>
          <a:ext cx="3657600" cy="1357838"/>
        </a:xfrm>
        <a:prstGeom prst="rect">
          <a:avLst/>
        </a:prstGeom>
      </xdr:spPr>
    </xdr:pic>
    <xdr:clientData/>
  </xdr:twoCellAnchor>
  <xdr:twoCellAnchor editAs="oneCell">
    <xdr:from>
      <xdr:col>12</xdr:col>
      <xdr:colOff>571501</xdr:colOff>
      <xdr:row>32</xdr:row>
      <xdr:rowOff>83821</xdr:rowOff>
    </xdr:from>
    <xdr:to>
      <xdr:col>19</xdr:col>
      <xdr:colOff>244751</xdr:colOff>
      <xdr:row>40</xdr:row>
      <xdr:rowOff>104245</xdr:rowOff>
    </xdr:to>
    <xdr:pic>
      <xdr:nvPicPr>
        <xdr:cNvPr id="16" name="Picture 15">
          <a:extLst>
            <a:ext uri="{FF2B5EF4-FFF2-40B4-BE49-F238E27FC236}">
              <a16:creationId xmlns:a16="http://schemas.microsoft.com/office/drawing/2014/main" id="{0498E436-C559-421E-934D-166059104E20}"/>
            </a:ext>
          </a:extLst>
        </xdr:cNvPr>
        <xdr:cNvPicPr>
          <a:picLocks noChangeAspect="1"/>
        </xdr:cNvPicPr>
      </xdr:nvPicPr>
      <xdr:blipFill>
        <a:blip xmlns:r="http://schemas.openxmlformats.org/officeDocument/2006/relationships" r:embed="rId15"/>
        <a:stretch>
          <a:fillRect/>
        </a:stretch>
      </xdr:blipFill>
      <xdr:spPr>
        <a:xfrm>
          <a:off x="7886701" y="5935981"/>
          <a:ext cx="3940450" cy="1483464"/>
        </a:xfrm>
        <a:prstGeom prst="rect">
          <a:avLst/>
        </a:prstGeom>
      </xdr:spPr>
    </xdr:pic>
    <xdr:clientData/>
  </xdr:twoCellAnchor>
  <xdr:twoCellAnchor editAs="oneCell">
    <xdr:from>
      <xdr:col>0</xdr:col>
      <xdr:colOff>91441</xdr:colOff>
      <xdr:row>41</xdr:row>
      <xdr:rowOff>152401</xdr:rowOff>
    </xdr:from>
    <xdr:to>
      <xdr:col>6</xdr:col>
      <xdr:colOff>384855</xdr:colOff>
      <xdr:row>51</xdr:row>
      <xdr:rowOff>80385</xdr:rowOff>
    </xdr:to>
    <xdr:pic>
      <xdr:nvPicPr>
        <xdr:cNvPr id="17" name="Picture 16">
          <a:extLst>
            <a:ext uri="{FF2B5EF4-FFF2-40B4-BE49-F238E27FC236}">
              <a16:creationId xmlns:a16="http://schemas.microsoft.com/office/drawing/2014/main" id="{3DDF0444-A557-4348-86EA-13E9579AB6F4}"/>
            </a:ext>
          </a:extLst>
        </xdr:cNvPr>
        <xdr:cNvPicPr>
          <a:picLocks noChangeAspect="1"/>
        </xdr:cNvPicPr>
      </xdr:nvPicPr>
      <xdr:blipFill>
        <a:blip xmlns:r="http://schemas.openxmlformats.org/officeDocument/2006/relationships" r:embed="rId16"/>
        <a:stretch>
          <a:fillRect/>
        </a:stretch>
      </xdr:blipFill>
      <xdr:spPr>
        <a:xfrm>
          <a:off x="91441" y="7650481"/>
          <a:ext cx="3951014" cy="1756784"/>
        </a:xfrm>
        <a:prstGeom prst="rect">
          <a:avLst/>
        </a:prstGeom>
      </xdr:spPr>
    </xdr:pic>
    <xdr:clientData/>
  </xdr:twoCellAnchor>
  <xdr:twoCellAnchor editAs="oneCell">
    <xdr:from>
      <xdr:col>6</xdr:col>
      <xdr:colOff>396241</xdr:colOff>
      <xdr:row>40</xdr:row>
      <xdr:rowOff>160021</xdr:rowOff>
    </xdr:from>
    <xdr:to>
      <xdr:col>12</xdr:col>
      <xdr:colOff>209567</xdr:colOff>
      <xdr:row>51</xdr:row>
      <xdr:rowOff>53340</xdr:rowOff>
    </xdr:to>
    <xdr:pic>
      <xdr:nvPicPr>
        <xdr:cNvPr id="18" name="Picture 17">
          <a:extLst>
            <a:ext uri="{FF2B5EF4-FFF2-40B4-BE49-F238E27FC236}">
              <a16:creationId xmlns:a16="http://schemas.microsoft.com/office/drawing/2014/main" id="{AE8CF782-9F7E-4C9A-8DD1-7802981FADE1}"/>
            </a:ext>
          </a:extLst>
        </xdr:cNvPr>
        <xdr:cNvPicPr>
          <a:picLocks noChangeAspect="1"/>
        </xdr:cNvPicPr>
      </xdr:nvPicPr>
      <xdr:blipFill>
        <a:blip xmlns:r="http://schemas.openxmlformats.org/officeDocument/2006/relationships" r:embed="rId17"/>
        <a:stretch>
          <a:fillRect/>
        </a:stretch>
      </xdr:blipFill>
      <xdr:spPr>
        <a:xfrm>
          <a:off x="4053841" y="7475221"/>
          <a:ext cx="3470926" cy="1904999"/>
        </a:xfrm>
        <a:prstGeom prst="rect">
          <a:avLst/>
        </a:prstGeom>
      </xdr:spPr>
    </xdr:pic>
    <xdr:clientData/>
  </xdr:twoCellAnchor>
  <xdr:twoCellAnchor editAs="oneCell">
    <xdr:from>
      <xdr:col>12</xdr:col>
      <xdr:colOff>259081</xdr:colOff>
      <xdr:row>40</xdr:row>
      <xdr:rowOff>144781</xdr:rowOff>
    </xdr:from>
    <xdr:to>
      <xdr:col>19</xdr:col>
      <xdr:colOff>438178</xdr:colOff>
      <xdr:row>50</xdr:row>
      <xdr:rowOff>123160</xdr:rowOff>
    </xdr:to>
    <xdr:pic>
      <xdr:nvPicPr>
        <xdr:cNvPr id="19" name="Picture 18">
          <a:extLst>
            <a:ext uri="{FF2B5EF4-FFF2-40B4-BE49-F238E27FC236}">
              <a16:creationId xmlns:a16="http://schemas.microsoft.com/office/drawing/2014/main" id="{0577AD8E-01AA-472F-9DCF-07A873770A16}"/>
            </a:ext>
          </a:extLst>
        </xdr:cNvPr>
        <xdr:cNvPicPr>
          <a:picLocks noChangeAspect="1"/>
        </xdr:cNvPicPr>
      </xdr:nvPicPr>
      <xdr:blipFill>
        <a:blip xmlns:r="http://schemas.openxmlformats.org/officeDocument/2006/relationships" r:embed="rId18"/>
        <a:stretch>
          <a:fillRect/>
        </a:stretch>
      </xdr:blipFill>
      <xdr:spPr>
        <a:xfrm>
          <a:off x="7574281" y="7459981"/>
          <a:ext cx="4446297" cy="1807179"/>
        </a:xfrm>
        <a:prstGeom prst="rect">
          <a:avLst/>
        </a:prstGeom>
      </xdr:spPr>
    </xdr:pic>
    <xdr:clientData/>
  </xdr:twoCellAnchor>
  <xdr:twoCellAnchor editAs="oneCell">
    <xdr:from>
      <xdr:col>0</xdr:col>
      <xdr:colOff>0</xdr:colOff>
      <xdr:row>52</xdr:row>
      <xdr:rowOff>0</xdr:rowOff>
    </xdr:from>
    <xdr:to>
      <xdr:col>6</xdr:col>
      <xdr:colOff>344933</xdr:colOff>
      <xdr:row>61</xdr:row>
      <xdr:rowOff>82857</xdr:rowOff>
    </xdr:to>
    <xdr:pic>
      <xdr:nvPicPr>
        <xdr:cNvPr id="20" name="Picture 19">
          <a:extLst>
            <a:ext uri="{FF2B5EF4-FFF2-40B4-BE49-F238E27FC236}">
              <a16:creationId xmlns:a16="http://schemas.microsoft.com/office/drawing/2014/main" id="{9A4FD319-1A4F-470A-8C5E-10EE54F0F20C}"/>
            </a:ext>
          </a:extLst>
        </xdr:cNvPr>
        <xdr:cNvPicPr>
          <a:picLocks noChangeAspect="1"/>
        </xdr:cNvPicPr>
      </xdr:nvPicPr>
      <xdr:blipFill>
        <a:blip xmlns:r="http://schemas.openxmlformats.org/officeDocument/2006/relationships" r:embed="rId19"/>
        <a:stretch>
          <a:fillRect/>
        </a:stretch>
      </xdr:blipFill>
      <xdr:spPr>
        <a:xfrm>
          <a:off x="0" y="9509760"/>
          <a:ext cx="4002533" cy="1728777"/>
        </a:xfrm>
        <a:prstGeom prst="rect">
          <a:avLst/>
        </a:prstGeom>
      </xdr:spPr>
    </xdr:pic>
    <xdr:clientData/>
  </xdr:twoCellAnchor>
  <xdr:twoCellAnchor editAs="oneCell">
    <xdr:from>
      <xdr:col>6</xdr:col>
      <xdr:colOff>327661</xdr:colOff>
      <xdr:row>51</xdr:row>
      <xdr:rowOff>99060</xdr:rowOff>
    </xdr:from>
    <xdr:to>
      <xdr:col>12</xdr:col>
      <xdr:colOff>327661</xdr:colOff>
      <xdr:row>61</xdr:row>
      <xdr:rowOff>167639</xdr:rowOff>
    </xdr:to>
    <xdr:pic>
      <xdr:nvPicPr>
        <xdr:cNvPr id="21" name="Picture 20">
          <a:extLst>
            <a:ext uri="{FF2B5EF4-FFF2-40B4-BE49-F238E27FC236}">
              <a16:creationId xmlns:a16="http://schemas.microsoft.com/office/drawing/2014/main" id="{ADB877A5-710C-4EC3-9D7A-41282EBEDBDA}"/>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985261" y="9425940"/>
          <a:ext cx="3657600" cy="1897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327660</xdr:colOff>
      <xdr:row>50</xdr:row>
      <xdr:rowOff>121920</xdr:rowOff>
    </xdr:from>
    <xdr:to>
      <xdr:col>20</xdr:col>
      <xdr:colOff>7619</xdr:colOff>
      <xdr:row>62</xdr:row>
      <xdr:rowOff>7620</xdr:rowOff>
    </xdr:to>
    <xdr:pic>
      <xdr:nvPicPr>
        <xdr:cNvPr id="22" name="Picture 21">
          <a:extLst>
            <a:ext uri="{FF2B5EF4-FFF2-40B4-BE49-F238E27FC236}">
              <a16:creationId xmlns:a16="http://schemas.microsoft.com/office/drawing/2014/main" id="{273BD414-86E0-46AA-BF62-309FC22CEB1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642860" y="9265920"/>
          <a:ext cx="4556759" cy="2080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15240</xdr:rowOff>
    </xdr:from>
    <xdr:to>
      <xdr:col>6</xdr:col>
      <xdr:colOff>213360</xdr:colOff>
      <xdr:row>71</xdr:row>
      <xdr:rowOff>15240</xdr:rowOff>
    </xdr:to>
    <xdr:pic>
      <xdr:nvPicPr>
        <xdr:cNvPr id="23" name="Picture 22">
          <a:extLst>
            <a:ext uri="{FF2B5EF4-FFF2-40B4-BE49-F238E27FC236}">
              <a16:creationId xmlns:a16="http://schemas.microsoft.com/office/drawing/2014/main" id="{DBEB7BD7-DBC8-46CE-BA9B-9B32675BD55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0" y="11353800"/>
          <a:ext cx="387096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213360</xdr:colOff>
      <xdr:row>62</xdr:row>
      <xdr:rowOff>68580</xdr:rowOff>
    </xdr:from>
    <xdr:to>
      <xdr:col>12</xdr:col>
      <xdr:colOff>308417</xdr:colOff>
      <xdr:row>70</xdr:row>
      <xdr:rowOff>152399</xdr:rowOff>
    </xdr:to>
    <xdr:pic>
      <xdr:nvPicPr>
        <xdr:cNvPr id="24" name="Picture 23">
          <a:extLst>
            <a:ext uri="{FF2B5EF4-FFF2-40B4-BE49-F238E27FC236}">
              <a16:creationId xmlns:a16="http://schemas.microsoft.com/office/drawing/2014/main" id="{0952EA77-DBD6-4C4A-88CC-2841D5D1DEE7}"/>
            </a:ext>
          </a:extLst>
        </xdr:cNvPr>
        <xdr:cNvPicPr>
          <a:picLocks noChangeAspect="1"/>
        </xdr:cNvPicPr>
      </xdr:nvPicPr>
      <xdr:blipFill>
        <a:blip xmlns:r="http://schemas.openxmlformats.org/officeDocument/2006/relationships" r:embed="rId23"/>
        <a:stretch>
          <a:fillRect/>
        </a:stretch>
      </xdr:blipFill>
      <xdr:spPr>
        <a:xfrm>
          <a:off x="3870960" y="11407140"/>
          <a:ext cx="3752657" cy="1546859"/>
        </a:xfrm>
        <a:prstGeom prst="rect">
          <a:avLst/>
        </a:prstGeom>
      </xdr:spPr>
    </xdr:pic>
    <xdr:clientData/>
  </xdr:twoCellAnchor>
  <xdr:twoCellAnchor editAs="oneCell">
    <xdr:from>
      <xdr:col>12</xdr:col>
      <xdr:colOff>480061</xdr:colOff>
      <xdr:row>62</xdr:row>
      <xdr:rowOff>99061</xdr:rowOff>
    </xdr:from>
    <xdr:to>
      <xdr:col>19</xdr:col>
      <xdr:colOff>226097</xdr:colOff>
      <xdr:row>70</xdr:row>
      <xdr:rowOff>144781</xdr:rowOff>
    </xdr:to>
    <xdr:pic>
      <xdr:nvPicPr>
        <xdr:cNvPr id="25" name="Picture 24">
          <a:extLst>
            <a:ext uri="{FF2B5EF4-FFF2-40B4-BE49-F238E27FC236}">
              <a16:creationId xmlns:a16="http://schemas.microsoft.com/office/drawing/2014/main" id="{E1331E78-E1E6-407A-9C55-29220EABB5E9}"/>
            </a:ext>
          </a:extLst>
        </xdr:cNvPr>
        <xdr:cNvPicPr>
          <a:picLocks noChangeAspect="1"/>
        </xdr:cNvPicPr>
      </xdr:nvPicPr>
      <xdr:blipFill>
        <a:blip xmlns:r="http://schemas.openxmlformats.org/officeDocument/2006/relationships" r:embed="rId24"/>
        <a:stretch>
          <a:fillRect/>
        </a:stretch>
      </xdr:blipFill>
      <xdr:spPr>
        <a:xfrm>
          <a:off x="7795261" y="11437621"/>
          <a:ext cx="4013236" cy="1508760"/>
        </a:xfrm>
        <a:prstGeom prst="rect">
          <a:avLst/>
        </a:prstGeom>
      </xdr:spPr>
    </xdr:pic>
    <xdr:clientData/>
  </xdr:twoCellAnchor>
  <xdr:twoCellAnchor editAs="oneCell">
    <xdr:from>
      <xdr:col>0</xdr:col>
      <xdr:colOff>15241</xdr:colOff>
      <xdr:row>71</xdr:row>
      <xdr:rowOff>160020</xdr:rowOff>
    </xdr:from>
    <xdr:to>
      <xdr:col>6</xdr:col>
      <xdr:colOff>114301</xdr:colOff>
      <xdr:row>80</xdr:row>
      <xdr:rowOff>22860</xdr:rowOff>
    </xdr:to>
    <xdr:pic>
      <xdr:nvPicPr>
        <xdr:cNvPr id="26" name="Picture 25">
          <a:extLst>
            <a:ext uri="{FF2B5EF4-FFF2-40B4-BE49-F238E27FC236}">
              <a16:creationId xmlns:a16="http://schemas.microsoft.com/office/drawing/2014/main" id="{C6FD0E76-0419-4614-932D-D70332201A7F}"/>
            </a:ext>
          </a:extLst>
        </xdr:cNvPr>
        <xdr:cNvPicPr>
          <a:picLocks noChangeAspect="1"/>
        </xdr:cNvPicPr>
      </xdr:nvPicPr>
      <xdr:blipFill>
        <a:blip xmlns:r="http://schemas.openxmlformats.org/officeDocument/2006/relationships" r:embed="rId25"/>
        <a:stretch>
          <a:fillRect/>
        </a:stretch>
      </xdr:blipFill>
      <xdr:spPr>
        <a:xfrm>
          <a:off x="15241" y="13144500"/>
          <a:ext cx="3756660" cy="1508760"/>
        </a:xfrm>
        <a:prstGeom prst="rect">
          <a:avLst/>
        </a:prstGeom>
      </xdr:spPr>
    </xdr:pic>
    <xdr:clientData/>
  </xdr:twoCellAnchor>
  <xdr:twoCellAnchor editAs="oneCell">
    <xdr:from>
      <xdr:col>6</xdr:col>
      <xdr:colOff>106681</xdr:colOff>
      <xdr:row>70</xdr:row>
      <xdr:rowOff>152400</xdr:rowOff>
    </xdr:from>
    <xdr:to>
      <xdr:col>12</xdr:col>
      <xdr:colOff>350520</xdr:colOff>
      <xdr:row>80</xdr:row>
      <xdr:rowOff>53340</xdr:rowOff>
    </xdr:to>
    <xdr:pic>
      <xdr:nvPicPr>
        <xdr:cNvPr id="27" name="Picture 26">
          <a:extLst>
            <a:ext uri="{FF2B5EF4-FFF2-40B4-BE49-F238E27FC236}">
              <a16:creationId xmlns:a16="http://schemas.microsoft.com/office/drawing/2014/main" id="{F5A64FFE-8D64-487B-8151-DBFAFFD0E115}"/>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764281" y="12954000"/>
          <a:ext cx="3901439" cy="172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342902</xdr:colOff>
      <xdr:row>70</xdr:row>
      <xdr:rowOff>152400</xdr:rowOff>
    </xdr:from>
    <xdr:to>
      <xdr:col>19</xdr:col>
      <xdr:colOff>33382</xdr:colOff>
      <xdr:row>79</xdr:row>
      <xdr:rowOff>60960</xdr:rowOff>
    </xdr:to>
    <xdr:pic>
      <xdr:nvPicPr>
        <xdr:cNvPr id="28" name="Picture 27">
          <a:extLst>
            <a:ext uri="{FF2B5EF4-FFF2-40B4-BE49-F238E27FC236}">
              <a16:creationId xmlns:a16="http://schemas.microsoft.com/office/drawing/2014/main" id="{D4480331-453C-4644-A843-0CB7B3C50FD3}"/>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7658102" y="12954000"/>
          <a:ext cx="3957680"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76200</xdr:rowOff>
    </xdr:from>
    <xdr:to>
      <xdr:col>6</xdr:col>
      <xdr:colOff>442297</xdr:colOff>
      <xdr:row>89</xdr:row>
      <xdr:rowOff>160545</xdr:rowOff>
    </xdr:to>
    <xdr:pic>
      <xdr:nvPicPr>
        <xdr:cNvPr id="29" name="Picture 28">
          <a:extLst>
            <a:ext uri="{FF2B5EF4-FFF2-40B4-BE49-F238E27FC236}">
              <a16:creationId xmlns:a16="http://schemas.microsoft.com/office/drawing/2014/main" id="{DF59814F-710C-41D9-B361-F5A21E03B86F}"/>
            </a:ext>
          </a:extLst>
        </xdr:cNvPr>
        <xdr:cNvPicPr>
          <a:picLocks noChangeAspect="1"/>
        </xdr:cNvPicPr>
      </xdr:nvPicPr>
      <xdr:blipFill>
        <a:blip xmlns:r="http://schemas.openxmlformats.org/officeDocument/2006/relationships" r:embed="rId28"/>
        <a:stretch>
          <a:fillRect/>
        </a:stretch>
      </xdr:blipFill>
      <xdr:spPr>
        <a:xfrm>
          <a:off x="0" y="14706600"/>
          <a:ext cx="4099897" cy="1730265"/>
        </a:xfrm>
        <a:prstGeom prst="rect">
          <a:avLst/>
        </a:prstGeom>
      </xdr:spPr>
    </xdr:pic>
    <xdr:clientData/>
  </xdr:twoCellAnchor>
  <xdr:twoCellAnchor editAs="oneCell">
    <xdr:from>
      <xdr:col>6</xdr:col>
      <xdr:colOff>434340</xdr:colOff>
      <xdr:row>80</xdr:row>
      <xdr:rowOff>53340</xdr:rowOff>
    </xdr:from>
    <xdr:to>
      <xdr:col>12</xdr:col>
      <xdr:colOff>213360</xdr:colOff>
      <xdr:row>90</xdr:row>
      <xdr:rowOff>38100</xdr:rowOff>
    </xdr:to>
    <xdr:pic>
      <xdr:nvPicPr>
        <xdr:cNvPr id="30" name="Picture 29">
          <a:extLst>
            <a:ext uri="{FF2B5EF4-FFF2-40B4-BE49-F238E27FC236}">
              <a16:creationId xmlns:a16="http://schemas.microsoft.com/office/drawing/2014/main" id="{81561837-C9C3-45B7-874F-5D6D7E3F26E5}"/>
            </a:ext>
          </a:extLst>
        </xdr:cNvPr>
        <xdr:cNvPicPr>
          <a:picLocks noChangeAspect="1"/>
        </xdr:cNvPicPr>
      </xdr:nvPicPr>
      <xdr:blipFill>
        <a:blip xmlns:r="http://schemas.openxmlformats.org/officeDocument/2006/relationships" r:embed="rId29"/>
        <a:stretch>
          <a:fillRect/>
        </a:stretch>
      </xdr:blipFill>
      <xdr:spPr>
        <a:xfrm>
          <a:off x="4091940" y="14683740"/>
          <a:ext cx="3436620" cy="1813560"/>
        </a:xfrm>
        <a:prstGeom prst="rect">
          <a:avLst/>
        </a:prstGeom>
      </xdr:spPr>
    </xdr:pic>
    <xdr:clientData/>
  </xdr:twoCellAnchor>
  <xdr:twoCellAnchor editAs="oneCell">
    <xdr:from>
      <xdr:col>12</xdr:col>
      <xdr:colOff>205740</xdr:colOff>
      <xdr:row>79</xdr:row>
      <xdr:rowOff>129540</xdr:rowOff>
    </xdr:from>
    <xdr:to>
      <xdr:col>19</xdr:col>
      <xdr:colOff>253365</xdr:colOff>
      <xdr:row>90</xdr:row>
      <xdr:rowOff>24667</xdr:rowOff>
    </xdr:to>
    <xdr:pic>
      <xdr:nvPicPr>
        <xdr:cNvPr id="31" name="Picture 30">
          <a:extLst>
            <a:ext uri="{FF2B5EF4-FFF2-40B4-BE49-F238E27FC236}">
              <a16:creationId xmlns:a16="http://schemas.microsoft.com/office/drawing/2014/main" id="{C2487227-7DAA-49E3-B0F7-F49BC4D8ED92}"/>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520940" y="14577060"/>
          <a:ext cx="4314825" cy="1906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7621</xdr:colOff>
      <xdr:row>90</xdr:row>
      <xdr:rowOff>45721</xdr:rowOff>
    </xdr:from>
    <xdr:to>
      <xdr:col>6</xdr:col>
      <xdr:colOff>312421</xdr:colOff>
      <xdr:row>98</xdr:row>
      <xdr:rowOff>88993</xdr:rowOff>
    </xdr:to>
    <xdr:pic>
      <xdr:nvPicPr>
        <xdr:cNvPr id="32" name="Picture 31">
          <a:extLst>
            <a:ext uri="{FF2B5EF4-FFF2-40B4-BE49-F238E27FC236}">
              <a16:creationId xmlns:a16="http://schemas.microsoft.com/office/drawing/2014/main" id="{98293B1B-02FC-4560-9417-C48F61A9B2AB}"/>
            </a:ext>
          </a:extLst>
        </xdr:cNvPr>
        <xdr:cNvPicPr>
          <a:picLocks noChangeAspect="1"/>
        </xdr:cNvPicPr>
      </xdr:nvPicPr>
      <xdr:blipFill>
        <a:blip xmlns:r="http://schemas.openxmlformats.org/officeDocument/2006/relationships" r:embed="rId31"/>
        <a:stretch>
          <a:fillRect/>
        </a:stretch>
      </xdr:blipFill>
      <xdr:spPr>
        <a:xfrm>
          <a:off x="7621" y="16504921"/>
          <a:ext cx="3962400" cy="1506312"/>
        </a:xfrm>
        <a:prstGeom prst="rect">
          <a:avLst/>
        </a:prstGeom>
      </xdr:spPr>
    </xdr:pic>
    <xdr:clientData/>
  </xdr:twoCellAnchor>
  <xdr:twoCellAnchor editAs="oneCell">
    <xdr:from>
      <xdr:col>6</xdr:col>
      <xdr:colOff>320041</xdr:colOff>
      <xdr:row>90</xdr:row>
      <xdr:rowOff>53341</xdr:rowOff>
    </xdr:from>
    <xdr:to>
      <xdr:col>12</xdr:col>
      <xdr:colOff>373380</xdr:colOff>
      <xdr:row>98</xdr:row>
      <xdr:rowOff>23084</xdr:rowOff>
    </xdr:to>
    <xdr:pic>
      <xdr:nvPicPr>
        <xdr:cNvPr id="33" name="Picture 32">
          <a:extLst>
            <a:ext uri="{FF2B5EF4-FFF2-40B4-BE49-F238E27FC236}">
              <a16:creationId xmlns:a16="http://schemas.microsoft.com/office/drawing/2014/main" id="{417CE4C8-4FCF-4990-A0EB-2F1DFCB944EC}"/>
            </a:ext>
          </a:extLst>
        </xdr:cNvPr>
        <xdr:cNvPicPr>
          <a:picLocks noChangeAspect="1"/>
        </xdr:cNvPicPr>
      </xdr:nvPicPr>
      <xdr:blipFill>
        <a:blip xmlns:r="http://schemas.openxmlformats.org/officeDocument/2006/relationships" r:embed="rId32"/>
        <a:stretch>
          <a:fillRect/>
        </a:stretch>
      </xdr:blipFill>
      <xdr:spPr>
        <a:xfrm>
          <a:off x="3977641" y="16512541"/>
          <a:ext cx="3710939" cy="1432783"/>
        </a:xfrm>
        <a:prstGeom prst="rect">
          <a:avLst/>
        </a:prstGeom>
      </xdr:spPr>
    </xdr:pic>
    <xdr:clientData/>
  </xdr:twoCellAnchor>
  <xdr:twoCellAnchor editAs="oneCell">
    <xdr:from>
      <xdr:col>12</xdr:col>
      <xdr:colOff>449581</xdr:colOff>
      <xdr:row>90</xdr:row>
      <xdr:rowOff>68581</xdr:rowOff>
    </xdr:from>
    <xdr:to>
      <xdr:col>19</xdr:col>
      <xdr:colOff>449580</xdr:colOff>
      <xdr:row>98</xdr:row>
      <xdr:rowOff>29584</xdr:rowOff>
    </xdr:to>
    <xdr:pic>
      <xdr:nvPicPr>
        <xdr:cNvPr id="34" name="Picture 33">
          <a:extLst>
            <a:ext uri="{FF2B5EF4-FFF2-40B4-BE49-F238E27FC236}">
              <a16:creationId xmlns:a16="http://schemas.microsoft.com/office/drawing/2014/main" id="{1FAE4C22-99B7-49C3-9075-025FF6ED7E63}"/>
            </a:ext>
          </a:extLst>
        </xdr:cNvPr>
        <xdr:cNvPicPr>
          <a:picLocks noChangeAspect="1"/>
        </xdr:cNvPicPr>
      </xdr:nvPicPr>
      <xdr:blipFill>
        <a:blip xmlns:r="http://schemas.openxmlformats.org/officeDocument/2006/relationships" r:embed="rId33"/>
        <a:stretch>
          <a:fillRect/>
        </a:stretch>
      </xdr:blipFill>
      <xdr:spPr>
        <a:xfrm>
          <a:off x="7764781" y="16527781"/>
          <a:ext cx="4267199" cy="1424043"/>
        </a:xfrm>
        <a:prstGeom prst="rect">
          <a:avLst/>
        </a:prstGeom>
      </xdr:spPr>
    </xdr:pic>
    <xdr:clientData/>
  </xdr:twoCellAnchor>
  <xdr:twoCellAnchor editAs="oneCell">
    <xdr:from>
      <xdr:col>0</xdr:col>
      <xdr:colOff>0</xdr:colOff>
      <xdr:row>99</xdr:row>
      <xdr:rowOff>68581</xdr:rowOff>
    </xdr:from>
    <xdr:to>
      <xdr:col>6</xdr:col>
      <xdr:colOff>96827</xdr:colOff>
      <xdr:row>107</xdr:row>
      <xdr:rowOff>178855</xdr:rowOff>
    </xdr:to>
    <xdr:pic>
      <xdr:nvPicPr>
        <xdr:cNvPr id="35" name="Picture 34">
          <a:extLst>
            <a:ext uri="{FF2B5EF4-FFF2-40B4-BE49-F238E27FC236}">
              <a16:creationId xmlns:a16="http://schemas.microsoft.com/office/drawing/2014/main" id="{AFB548AF-D9F7-44BE-965A-465499B1C85C}"/>
            </a:ext>
          </a:extLst>
        </xdr:cNvPr>
        <xdr:cNvPicPr>
          <a:picLocks noChangeAspect="1"/>
        </xdr:cNvPicPr>
      </xdr:nvPicPr>
      <xdr:blipFill>
        <a:blip xmlns:r="http://schemas.openxmlformats.org/officeDocument/2006/relationships" r:embed="rId34"/>
        <a:stretch>
          <a:fillRect/>
        </a:stretch>
      </xdr:blipFill>
      <xdr:spPr>
        <a:xfrm>
          <a:off x="0" y="18173701"/>
          <a:ext cx="3754427" cy="1573314"/>
        </a:xfrm>
        <a:prstGeom prst="rect">
          <a:avLst/>
        </a:prstGeom>
      </xdr:spPr>
    </xdr:pic>
    <xdr:clientData/>
  </xdr:twoCellAnchor>
  <xdr:twoCellAnchor editAs="oneCell">
    <xdr:from>
      <xdr:col>6</xdr:col>
      <xdr:colOff>160021</xdr:colOff>
      <xdr:row>98</xdr:row>
      <xdr:rowOff>53340</xdr:rowOff>
    </xdr:from>
    <xdr:to>
      <xdr:col>12</xdr:col>
      <xdr:colOff>467821</xdr:colOff>
      <xdr:row>107</xdr:row>
      <xdr:rowOff>175259</xdr:rowOff>
    </xdr:to>
    <xdr:pic>
      <xdr:nvPicPr>
        <xdr:cNvPr id="36" name="Picture 35">
          <a:extLst>
            <a:ext uri="{FF2B5EF4-FFF2-40B4-BE49-F238E27FC236}">
              <a16:creationId xmlns:a16="http://schemas.microsoft.com/office/drawing/2014/main" id="{11BED781-7B2E-43E0-9DDF-8A67411D52E7}"/>
            </a:ext>
          </a:extLst>
        </xdr:cNvPr>
        <xdr:cNvPicPr>
          <a:picLocks noChangeAspect="1"/>
        </xdr:cNvPicPr>
      </xdr:nvPicPr>
      <xdr:blipFill>
        <a:blip xmlns:r="http://schemas.openxmlformats.org/officeDocument/2006/relationships" r:embed="rId35"/>
        <a:stretch>
          <a:fillRect/>
        </a:stretch>
      </xdr:blipFill>
      <xdr:spPr>
        <a:xfrm>
          <a:off x="3817621" y="17975580"/>
          <a:ext cx="3965400" cy="1767839"/>
        </a:xfrm>
        <a:prstGeom prst="rect">
          <a:avLst/>
        </a:prstGeom>
      </xdr:spPr>
    </xdr:pic>
    <xdr:clientData/>
  </xdr:twoCellAnchor>
  <xdr:twoCellAnchor editAs="oneCell">
    <xdr:from>
      <xdr:col>12</xdr:col>
      <xdr:colOff>579121</xdr:colOff>
      <xdr:row>98</xdr:row>
      <xdr:rowOff>106680</xdr:rowOff>
    </xdr:from>
    <xdr:to>
      <xdr:col>18</xdr:col>
      <xdr:colOff>113768</xdr:colOff>
      <xdr:row>108</xdr:row>
      <xdr:rowOff>90532</xdr:rowOff>
    </xdr:to>
    <xdr:pic>
      <xdr:nvPicPr>
        <xdr:cNvPr id="37" name="Picture 36">
          <a:extLst>
            <a:ext uri="{FF2B5EF4-FFF2-40B4-BE49-F238E27FC236}">
              <a16:creationId xmlns:a16="http://schemas.microsoft.com/office/drawing/2014/main" id="{58002549-BB14-420E-A86D-E970F8FBD292}"/>
            </a:ext>
          </a:extLst>
        </xdr:cNvPr>
        <xdr:cNvPicPr>
          <a:picLocks noChangeAspect="1"/>
        </xdr:cNvPicPr>
      </xdr:nvPicPr>
      <xdr:blipFill>
        <a:blip xmlns:r="http://schemas.openxmlformats.org/officeDocument/2006/relationships" r:embed="rId36"/>
        <a:stretch>
          <a:fillRect/>
        </a:stretch>
      </xdr:blipFill>
      <xdr:spPr>
        <a:xfrm>
          <a:off x="7894321" y="18028920"/>
          <a:ext cx="3192247" cy="1812652"/>
        </a:xfrm>
        <a:prstGeom prst="rect">
          <a:avLst/>
        </a:prstGeom>
      </xdr:spPr>
    </xdr:pic>
    <xdr:clientData/>
  </xdr:twoCellAnchor>
  <xdr:twoCellAnchor editAs="oneCell">
    <xdr:from>
      <xdr:col>0</xdr:col>
      <xdr:colOff>1</xdr:colOff>
      <xdr:row>109</xdr:row>
      <xdr:rowOff>0</xdr:rowOff>
    </xdr:from>
    <xdr:to>
      <xdr:col>6</xdr:col>
      <xdr:colOff>220981</xdr:colOff>
      <xdr:row>116</xdr:row>
      <xdr:rowOff>119530</xdr:rowOff>
    </xdr:to>
    <xdr:pic>
      <xdr:nvPicPr>
        <xdr:cNvPr id="38" name="Picture 37">
          <a:extLst>
            <a:ext uri="{FF2B5EF4-FFF2-40B4-BE49-F238E27FC236}">
              <a16:creationId xmlns:a16="http://schemas.microsoft.com/office/drawing/2014/main" id="{8B70D0D8-CFE4-42E5-81CA-475C41255E35}"/>
            </a:ext>
          </a:extLst>
        </xdr:cNvPr>
        <xdr:cNvPicPr>
          <a:picLocks noChangeAspect="1"/>
        </xdr:cNvPicPr>
      </xdr:nvPicPr>
      <xdr:blipFill>
        <a:blip xmlns:r="http://schemas.openxmlformats.org/officeDocument/2006/relationships" r:embed="rId37"/>
        <a:stretch>
          <a:fillRect/>
        </a:stretch>
      </xdr:blipFill>
      <xdr:spPr>
        <a:xfrm>
          <a:off x="1" y="19933920"/>
          <a:ext cx="3878580" cy="1399690"/>
        </a:xfrm>
        <a:prstGeom prst="rect">
          <a:avLst/>
        </a:prstGeom>
      </xdr:spPr>
    </xdr:pic>
    <xdr:clientData/>
  </xdr:twoCellAnchor>
  <xdr:twoCellAnchor editAs="oneCell">
    <xdr:from>
      <xdr:col>6</xdr:col>
      <xdr:colOff>358141</xdr:colOff>
      <xdr:row>108</xdr:row>
      <xdr:rowOff>106681</xdr:rowOff>
    </xdr:from>
    <xdr:to>
      <xdr:col>12</xdr:col>
      <xdr:colOff>84250</xdr:colOff>
      <xdr:row>116</xdr:row>
      <xdr:rowOff>114301</xdr:rowOff>
    </xdr:to>
    <xdr:pic>
      <xdr:nvPicPr>
        <xdr:cNvPr id="39" name="Picture 38">
          <a:extLst>
            <a:ext uri="{FF2B5EF4-FFF2-40B4-BE49-F238E27FC236}">
              <a16:creationId xmlns:a16="http://schemas.microsoft.com/office/drawing/2014/main" id="{4EE2ED1A-1832-4ED4-9C3D-028C35D3B8C1}"/>
            </a:ext>
          </a:extLst>
        </xdr:cNvPr>
        <xdr:cNvPicPr>
          <a:picLocks noChangeAspect="1"/>
        </xdr:cNvPicPr>
      </xdr:nvPicPr>
      <xdr:blipFill>
        <a:blip xmlns:r="http://schemas.openxmlformats.org/officeDocument/2006/relationships" r:embed="rId38"/>
        <a:stretch>
          <a:fillRect/>
        </a:stretch>
      </xdr:blipFill>
      <xdr:spPr>
        <a:xfrm>
          <a:off x="4015741" y="19857721"/>
          <a:ext cx="3383709" cy="1470660"/>
        </a:xfrm>
        <a:prstGeom prst="rect">
          <a:avLst/>
        </a:prstGeom>
      </xdr:spPr>
    </xdr:pic>
    <xdr:clientData/>
  </xdr:twoCellAnchor>
  <xdr:twoCellAnchor editAs="oneCell">
    <xdr:from>
      <xdr:col>12</xdr:col>
      <xdr:colOff>182881</xdr:colOff>
      <xdr:row>108</xdr:row>
      <xdr:rowOff>68581</xdr:rowOff>
    </xdr:from>
    <xdr:to>
      <xdr:col>18</xdr:col>
      <xdr:colOff>222572</xdr:colOff>
      <xdr:row>117</xdr:row>
      <xdr:rowOff>65902</xdr:rowOff>
    </xdr:to>
    <xdr:pic>
      <xdr:nvPicPr>
        <xdr:cNvPr id="40" name="Picture 39">
          <a:extLst>
            <a:ext uri="{FF2B5EF4-FFF2-40B4-BE49-F238E27FC236}">
              <a16:creationId xmlns:a16="http://schemas.microsoft.com/office/drawing/2014/main" id="{EF030D24-8EBB-420B-9C4E-25AA447A10A6}"/>
            </a:ext>
          </a:extLst>
        </xdr:cNvPr>
        <xdr:cNvPicPr>
          <a:picLocks noChangeAspect="1"/>
        </xdr:cNvPicPr>
      </xdr:nvPicPr>
      <xdr:blipFill>
        <a:blip xmlns:r="http://schemas.openxmlformats.org/officeDocument/2006/relationships" r:embed="rId39"/>
        <a:stretch>
          <a:fillRect/>
        </a:stretch>
      </xdr:blipFill>
      <xdr:spPr>
        <a:xfrm>
          <a:off x="7498081" y="19819621"/>
          <a:ext cx="3697291" cy="1643241"/>
        </a:xfrm>
        <a:prstGeom prst="rect">
          <a:avLst/>
        </a:prstGeom>
      </xdr:spPr>
    </xdr:pic>
    <xdr:clientData/>
  </xdr:twoCellAnchor>
  <xdr:twoCellAnchor editAs="oneCell">
    <xdr:from>
      <xdr:col>0</xdr:col>
      <xdr:colOff>0</xdr:colOff>
      <xdr:row>117</xdr:row>
      <xdr:rowOff>83822</xdr:rowOff>
    </xdr:from>
    <xdr:to>
      <xdr:col>5</xdr:col>
      <xdr:colOff>495300</xdr:colOff>
      <xdr:row>125</xdr:row>
      <xdr:rowOff>175260</xdr:rowOff>
    </xdr:to>
    <xdr:pic>
      <xdr:nvPicPr>
        <xdr:cNvPr id="41" name="Picture 40">
          <a:extLst>
            <a:ext uri="{FF2B5EF4-FFF2-40B4-BE49-F238E27FC236}">
              <a16:creationId xmlns:a16="http://schemas.microsoft.com/office/drawing/2014/main" id="{C438DF19-F720-4676-8D28-93AE785F891A}"/>
            </a:ext>
          </a:extLst>
        </xdr:cNvPr>
        <xdr:cNvPicPr>
          <a:picLocks noChangeAspect="1"/>
        </xdr:cNvPicPr>
      </xdr:nvPicPr>
      <xdr:blipFill>
        <a:blip xmlns:r="http://schemas.openxmlformats.org/officeDocument/2006/relationships" r:embed="rId40"/>
        <a:stretch>
          <a:fillRect/>
        </a:stretch>
      </xdr:blipFill>
      <xdr:spPr>
        <a:xfrm>
          <a:off x="0" y="21480782"/>
          <a:ext cx="3543300" cy="1554478"/>
        </a:xfrm>
        <a:prstGeom prst="rect">
          <a:avLst/>
        </a:prstGeom>
      </xdr:spPr>
    </xdr:pic>
    <xdr:clientData/>
  </xdr:twoCellAnchor>
  <xdr:twoCellAnchor editAs="oneCell">
    <xdr:from>
      <xdr:col>6</xdr:col>
      <xdr:colOff>205740</xdr:colOff>
      <xdr:row>117</xdr:row>
      <xdr:rowOff>109230</xdr:rowOff>
    </xdr:from>
    <xdr:to>
      <xdr:col>12</xdr:col>
      <xdr:colOff>16825</xdr:colOff>
      <xdr:row>124</xdr:row>
      <xdr:rowOff>147287</xdr:rowOff>
    </xdr:to>
    <xdr:pic>
      <xdr:nvPicPr>
        <xdr:cNvPr id="42" name="Picture 41">
          <a:extLst>
            <a:ext uri="{FF2B5EF4-FFF2-40B4-BE49-F238E27FC236}">
              <a16:creationId xmlns:a16="http://schemas.microsoft.com/office/drawing/2014/main" id="{DE9C1656-EDA0-EFAB-73F0-2A0A65C28531}"/>
            </a:ext>
          </a:extLst>
        </xdr:cNvPr>
        <xdr:cNvPicPr>
          <a:picLocks noChangeAspect="1"/>
        </xdr:cNvPicPr>
      </xdr:nvPicPr>
      <xdr:blipFill>
        <a:blip xmlns:r="http://schemas.openxmlformats.org/officeDocument/2006/relationships" r:embed="rId41"/>
        <a:stretch>
          <a:fillRect/>
        </a:stretch>
      </xdr:blipFill>
      <xdr:spPr>
        <a:xfrm>
          <a:off x="3863340" y="21506190"/>
          <a:ext cx="3468685" cy="1318217"/>
        </a:xfrm>
        <a:prstGeom prst="rect">
          <a:avLst/>
        </a:prstGeom>
      </xdr:spPr>
    </xdr:pic>
    <xdr:clientData/>
  </xdr:twoCellAnchor>
  <xdr:twoCellAnchor editAs="oneCell">
    <xdr:from>
      <xdr:col>12</xdr:col>
      <xdr:colOff>167641</xdr:colOff>
      <xdr:row>117</xdr:row>
      <xdr:rowOff>147330</xdr:rowOff>
    </xdr:from>
    <xdr:to>
      <xdr:col>17</xdr:col>
      <xdr:colOff>594805</xdr:colOff>
      <xdr:row>124</xdr:row>
      <xdr:rowOff>99060</xdr:rowOff>
    </xdr:to>
    <xdr:pic>
      <xdr:nvPicPr>
        <xdr:cNvPr id="43" name="Picture 42">
          <a:extLst>
            <a:ext uri="{FF2B5EF4-FFF2-40B4-BE49-F238E27FC236}">
              <a16:creationId xmlns:a16="http://schemas.microsoft.com/office/drawing/2014/main" id="{913025F9-89C3-437F-B76D-7944AFD9F1F7}"/>
            </a:ext>
          </a:extLst>
        </xdr:cNvPr>
        <xdr:cNvPicPr>
          <a:picLocks noChangeAspect="1"/>
        </xdr:cNvPicPr>
      </xdr:nvPicPr>
      <xdr:blipFill>
        <a:blip xmlns:r="http://schemas.openxmlformats.org/officeDocument/2006/relationships" r:embed="rId42"/>
        <a:stretch>
          <a:fillRect/>
        </a:stretch>
      </xdr:blipFill>
      <xdr:spPr>
        <a:xfrm>
          <a:off x="7482841" y="21544290"/>
          <a:ext cx="3475164" cy="1231890"/>
        </a:xfrm>
        <a:prstGeom prst="rect">
          <a:avLst/>
        </a:prstGeom>
      </xdr:spPr>
    </xdr:pic>
    <xdr:clientData/>
  </xdr:twoCellAnchor>
  <xdr:twoCellAnchor editAs="oneCell">
    <xdr:from>
      <xdr:col>0</xdr:col>
      <xdr:colOff>1</xdr:colOff>
      <xdr:row>126</xdr:row>
      <xdr:rowOff>48270</xdr:rowOff>
    </xdr:from>
    <xdr:to>
      <xdr:col>6</xdr:col>
      <xdr:colOff>267309</xdr:colOff>
      <xdr:row>134</xdr:row>
      <xdr:rowOff>99059</xdr:rowOff>
    </xdr:to>
    <xdr:pic>
      <xdr:nvPicPr>
        <xdr:cNvPr id="44" name="Picture 43">
          <a:extLst>
            <a:ext uri="{FF2B5EF4-FFF2-40B4-BE49-F238E27FC236}">
              <a16:creationId xmlns:a16="http://schemas.microsoft.com/office/drawing/2014/main" id="{DAA1E3C5-BA6D-4DF7-AB71-74848FC6937B}"/>
            </a:ext>
          </a:extLst>
        </xdr:cNvPr>
        <xdr:cNvPicPr>
          <a:picLocks noChangeAspect="1"/>
        </xdr:cNvPicPr>
      </xdr:nvPicPr>
      <xdr:blipFill>
        <a:blip xmlns:r="http://schemas.openxmlformats.org/officeDocument/2006/relationships" r:embed="rId43"/>
        <a:stretch>
          <a:fillRect/>
        </a:stretch>
      </xdr:blipFill>
      <xdr:spPr>
        <a:xfrm>
          <a:off x="1" y="23091150"/>
          <a:ext cx="3924908" cy="1513829"/>
        </a:xfrm>
        <a:prstGeom prst="rect">
          <a:avLst/>
        </a:prstGeom>
      </xdr:spPr>
    </xdr:pic>
    <xdr:clientData/>
  </xdr:twoCellAnchor>
  <xdr:twoCellAnchor editAs="oneCell">
    <xdr:from>
      <xdr:col>6</xdr:col>
      <xdr:colOff>403861</xdr:colOff>
      <xdr:row>125</xdr:row>
      <xdr:rowOff>63510</xdr:rowOff>
    </xdr:from>
    <xdr:to>
      <xdr:col>11</xdr:col>
      <xdr:colOff>524493</xdr:colOff>
      <xdr:row>134</xdr:row>
      <xdr:rowOff>91440</xdr:rowOff>
    </xdr:to>
    <xdr:pic>
      <xdr:nvPicPr>
        <xdr:cNvPr id="45" name="Picture 44">
          <a:extLst>
            <a:ext uri="{FF2B5EF4-FFF2-40B4-BE49-F238E27FC236}">
              <a16:creationId xmlns:a16="http://schemas.microsoft.com/office/drawing/2014/main" id="{2296599D-5C30-49A0-9AE5-C51042C5AFB6}"/>
            </a:ext>
          </a:extLst>
        </xdr:cNvPr>
        <xdr:cNvPicPr>
          <a:picLocks noChangeAspect="1"/>
        </xdr:cNvPicPr>
      </xdr:nvPicPr>
      <xdr:blipFill>
        <a:blip xmlns:r="http://schemas.openxmlformats.org/officeDocument/2006/relationships" r:embed="rId44"/>
        <a:stretch>
          <a:fillRect/>
        </a:stretch>
      </xdr:blipFill>
      <xdr:spPr>
        <a:xfrm>
          <a:off x="4061461" y="22923510"/>
          <a:ext cx="3168632" cy="1673850"/>
        </a:xfrm>
        <a:prstGeom prst="rect">
          <a:avLst/>
        </a:prstGeom>
      </xdr:spPr>
    </xdr:pic>
    <xdr:clientData/>
  </xdr:twoCellAnchor>
  <xdr:twoCellAnchor editAs="oneCell">
    <xdr:from>
      <xdr:col>6</xdr:col>
      <xdr:colOff>403861</xdr:colOff>
      <xdr:row>125</xdr:row>
      <xdr:rowOff>63510</xdr:rowOff>
    </xdr:from>
    <xdr:to>
      <xdr:col>13</xdr:col>
      <xdr:colOff>100642</xdr:colOff>
      <xdr:row>134</xdr:row>
      <xdr:rowOff>79797</xdr:rowOff>
    </xdr:to>
    <xdr:pic>
      <xdr:nvPicPr>
        <xdr:cNvPr id="46" name="Picture 45">
          <a:extLst>
            <a:ext uri="{FF2B5EF4-FFF2-40B4-BE49-F238E27FC236}">
              <a16:creationId xmlns:a16="http://schemas.microsoft.com/office/drawing/2014/main" id="{97D131B3-AD5B-4556-8ED3-21636CF8D46A}"/>
            </a:ext>
          </a:extLst>
        </xdr:cNvPr>
        <xdr:cNvPicPr>
          <a:picLocks noChangeAspect="1"/>
        </xdr:cNvPicPr>
      </xdr:nvPicPr>
      <xdr:blipFill>
        <a:blip xmlns:r="http://schemas.openxmlformats.org/officeDocument/2006/relationships" r:embed="rId45"/>
        <a:stretch>
          <a:fillRect/>
        </a:stretch>
      </xdr:blipFill>
      <xdr:spPr>
        <a:xfrm>
          <a:off x="4061461" y="22923510"/>
          <a:ext cx="3963981" cy="1662207"/>
        </a:xfrm>
        <a:prstGeom prst="rect">
          <a:avLst/>
        </a:prstGeom>
      </xdr:spPr>
    </xdr:pic>
    <xdr:clientData/>
  </xdr:twoCellAnchor>
  <xdr:twoCellAnchor editAs="oneCell">
    <xdr:from>
      <xdr:col>13</xdr:col>
      <xdr:colOff>205742</xdr:colOff>
      <xdr:row>125</xdr:row>
      <xdr:rowOff>2550</xdr:rowOff>
    </xdr:from>
    <xdr:to>
      <xdr:col>18</xdr:col>
      <xdr:colOff>22828</xdr:colOff>
      <xdr:row>134</xdr:row>
      <xdr:rowOff>22859</xdr:rowOff>
    </xdr:to>
    <xdr:pic>
      <xdr:nvPicPr>
        <xdr:cNvPr id="47" name="Picture 46">
          <a:extLst>
            <a:ext uri="{FF2B5EF4-FFF2-40B4-BE49-F238E27FC236}">
              <a16:creationId xmlns:a16="http://schemas.microsoft.com/office/drawing/2014/main" id="{04841877-C8A7-43E9-B821-772C035A6AE7}"/>
            </a:ext>
          </a:extLst>
        </xdr:cNvPr>
        <xdr:cNvPicPr>
          <a:picLocks noChangeAspect="1"/>
        </xdr:cNvPicPr>
      </xdr:nvPicPr>
      <xdr:blipFill>
        <a:blip xmlns:r="http://schemas.openxmlformats.org/officeDocument/2006/relationships" r:embed="rId45"/>
        <a:stretch>
          <a:fillRect/>
        </a:stretch>
      </xdr:blipFill>
      <xdr:spPr>
        <a:xfrm>
          <a:off x="8130542" y="22862550"/>
          <a:ext cx="2865086" cy="1666229"/>
        </a:xfrm>
        <a:prstGeom prst="rect">
          <a:avLst/>
        </a:prstGeom>
      </xdr:spPr>
    </xdr:pic>
    <xdr:clientData/>
  </xdr:twoCellAnchor>
  <xdr:twoCellAnchor editAs="oneCell">
    <xdr:from>
      <xdr:col>0</xdr:col>
      <xdr:colOff>0</xdr:colOff>
      <xdr:row>135</xdr:row>
      <xdr:rowOff>48270</xdr:rowOff>
    </xdr:from>
    <xdr:to>
      <xdr:col>6</xdr:col>
      <xdr:colOff>66675</xdr:colOff>
      <xdr:row>143</xdr:row>
      <xdr:rowOff>174823</xdr:rowOff>
    </xdr:to>
    <xdr:pic>
      <xdr:nvPicPr>
        <xdr:cNvPr id="48" name="Picture 47">
          <a:extLst>
            <a:ext uri="{FF2B5EF4-FFF2-40B4-BE49-F238E27FC236}">
              <a16:creationId xmlns:a16="http://schemas.microsoft.com/office/drawing/2014/main" id="{FA714F76-3ED2-4005-BB8D-CB4C2E5F7E2B}"/>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0" y="24737070"/>
          <a:ext cx="3724275" cy="1589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167640</xdr:colOff>
      <xdr:row>134</xdr:row>
      <xdr:rowOff>101610</xdr:rowOff>
    </xdr:from>
    <xdr:to>
      <xdr:col>13</xdr:col>
      <xdr:colOff>226504</xdr:colOff>
      <xdr:row>143</xdr:row>
      <xdr:rowOff>123178</xdr:rowOff>
    </xdr:to>
    <xdr:pic>
      <xdr:nvPicPr>
        <xdr:cNvPr id="49" name="Picture 48">
          <a:extLst>
            <a:ext uri="{FF2B5EF4-FFF2-40B4-BE49-F238E27FC236}">
              <a16:creationId xmlns:a16="http://schemas.microsoft.com/office/drawing/2014/main" id="{90847ED8-B925-4F53-9DB8-6716475CC870}"/>
            </a:ext>
          </a:extLst>
        </xdr:cNvPr>
        <xdr:cNvPicPr>
          <a:picLocks noChangeAspect="1"/>
        </xdr:cNvPicPr>
      </xdr:nvPicPr>
      <xdr:blipFill>
        <a:blip xmlns:r="http://schemas.openxmlformats.org/officeDocument/2006/relationships" r:embed="rId47"/>
        <a:stretch>
          <a:fillRect/>
        </a:stretch>
      </xdr:blipFill>
      <xdr:spPr>
        <a:xfrm>
          <a:off x="3825240" y="24607530"/>
          <a:ext cx="4326064" cy="1667488"/>
        </a:xfrm>
        <a:prstGeom prst="rect">
          <a:avLst/>
        </a:prstGeom>
      </xdr:spPr>
    </xdr:pic>
    <xdr:clientData/>
  </xdr:twoCellAnchor>
  <xdr:twoCellAnchor editAs="oneCell">
    <xdr:from>
      <xdr:col>13</xdr:col>
      <xdr:colOff>320041</xdr:colOff>
      <xdr:row>134</xdr:row>
      <xdr:rowOff>48270</xdr:rowOff>
    </xdr:from>
    <xdr:to>
      <xdr:col>18</xdr:col>
      <xdr:colOff>472441</xdr:colOff>
      <xdr:row>143</xdr:row>
      <xdr:rowOff>144779</xdr:rowOff>
    </xdr:to>
    <xdr:pic>
      <xdr:nvPicPr>
        <xdr:cNvPr id="50" name="Picture 49">
          <a:extLst>
            <a:ext uri="{FF2B5EF4-FFF2-40B4-BE49-F238E27FC236}">
              <a16:creationId xmlns:a16="http://schemas.microsoft.com/office/drawing/2014/main" id="{FE50A11B-BB24-4CCA-AE20-D82830770ECB}"/>
            </a:ext>
          </a:extLst>
        </xdr:cNvPr>
        <xdr:cNvPicPr>
          <a:picLocks noChangeAspect="1"/>
        </xdr:cNvPicPr>
      </xdr:nvPicPr>
      <xdr:blipFill>
        <a:blip xmlns:r="http://schemas.openxmlformats.org/officeDocument/2006/relationships" r:embed="rId48"/>
        <a:stretch>
          <a:fillRect/>
        </a:stretch>
      </xdr:blipFill>
      <xdr:spPr>
        <a:xfrm>
          <a:off x="8244841" y="24554190"/>
          <a:ext cx="3200400" cy="1742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U112552W015\Data_Share_Internal\Dept_Compliance\Compliance%20Department\Compliance%20Reports\AMC\Monthly\Dashboard\2026\3.%20Mar%202026\Monthly%20Dash%20board%20Data%20March%202026%20-%20Working.xlsx" TargetMode="External"/><Relationship Id="rId1" Type="http://schemas.openxmlformats.org/officeDocument/2006/relationships/externalLinkPath" Target="file:///\\MU112552W015\Data_Share_Internal\Dept_Compliance\Compliance%20Department\Compliance%20Reports\AMC\Monthly\Dashboard\2026\3.%20Mar%202026\Monthly%20Dash%20board%20Data%20March%202026%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Master Sheet"/>
      <sheetName val="Hlookup"/>
    </sheetNames>
    <sheetDataSet>
      <sheetData sheetId="0"/>
      <sheetData sheetId="1"/>
      <sheetData sheetId="2">
        <row r="2">
          <cell r="D2" t="str">
            <v>Scheme Name  as per dash board</v>
          </cell>
          <cell r="E2" t="str">
            <v>BARODA BNP PARIBAS AGGRESSIVE HYBRID FUND</v>
          </cell>
          <cell r="F2" t="str">
            <v>Baroda BNP Paribas Aqua Fund of Fund</v>
          </cell>
          <cell r="G2" t="str">
            <v>BARODA BNP PARIBAS ARBITRAGE FUND</v>
          </cell>
          <cell r="H2" t="str">
            <v>Baroda BNP Paribas Balanced Advantage Fund</v>
          </cell>
          <cell r="I2" t="str">
            <v>Baroda BNP Paribas Banking and Financial Services Fund</v>
          </cell>
          <cell r="J2" t="str">
            <v xml:space="preserve">Baroda BNP Paribas Business Conglomerates Fund </v>
          </cell>
          <cell r="K2" t="str">
            <v>Baroda BNP Paribas Business Cycle Fund</v>
          </cell>
          <cell r="L2" t="str">
            <v>Baroda BNP Paribas Children's Fund</v>
          </cell>
          <cell r="M2" t="str">
            <v>BARODA BNP PARIBAS CONSERVATIVE HYBRID FUND</v>
          </cell>
          <cell r="N2" t="str">
            <v>BARODA BNP PARIBAS CORPORATE BOND FUND</v>
          </cell>
          <cell r="O2" t="str">
            <v>Baroda BNP Paribas Credit Risk Fund (scheme has two segregated portfolios)</v>
          </cell>
          <cell r="P2" t="str">
            <v>Baroda BNP Paribas Dividend Yield Fund</v>
          </cell>
          <cell r="Q2" t="str">
            <v>Baroda BNP Paribas Dynamic Bond Fund</v>
          </cell>
          <cell r="R2" t="str">
            <v>Baroda BNP Paribas ELSS Tax Saver Fund</v>
          </cell>
          <cell r="S2" t="str">
            <v>Baroda BNP Paribas Energy Opportunities Fund</v>
          </cell>
          <cell r="T2" t="str">
            <v>Baroda BNP Paribas Equity Savings Fund</v>
          </cell>
          <cell r="U2" t="str">
            <v>Baroda BNP Paribas Flexi Cap Fund</v>
          </cell>
          <cell r="V2" t="str">
            <v>Baroda BNP Paribas Focused Fund</v>
          </cell>
          <cell r="W2" t="str">
            <v>BARODA BNP PARIBAS GILT FUND</v>
          </cell>
          <cell r="X2" t="str">
            <v>Baroda BNP Paribas Gold ETF</v>
          </cell>
          <cell r="Y2" t="str">
            <v>Baroda BNP Paribas Gold ETF Fund of Funds</v>
          </cell>
          <cell r="Z2" t="str">
            <v xml:space="preserve">Baroda BNP Paribas Health &amp; Wellness Fund </v>
          </cell>
          <cell r="AA2" t="str">
            <v>Baroda BNP Paribas Income Plus Arbitrage Active Fund of Fund</v>
          </cell>
          <cell r="AB2" t="str">
            <v>Baroda BNP Paribas India Consumption Fund</v>
          </cell>
          <cell r="AC2" t="str">
            <v>Baroda BNP Paribas Innovation Fund</v>
          </cell>
          <cell r="AD2" t="str">
            <v>Baroda BNP Paribas Large and Mid Cap fund</v>
          </cell>
          <cell r="AE2" t="str">
            <v>BARODA BNP PARIBAS LARGE CAP FUND</v>
          </cell>
          <cell r="AF2" t="str">
            <v>BARODA BNP PARIBAS LIQUID FUND</v>
          </cell>
          <cell r="AG2" t="str">
            <v>BARODA BNP PARIBAS LOW DURATION FUND</v>
          </cell>
          <cell r="AH2" t="str">
            <v>Baroda BNP Paribas Manufacturing Fund</v>
          </cell>
          <cell r="AI2" t="str">
            <v>Baroda BNP Paribas Mid Cap Fund</v>
          </cell>
          <cell r="AJ2" t="str">
            <v>Baroda BNP Paribas Money Market Fund</v>
          </cell>
          <cell r="AK2" t="str">
            <v>Baroda BNP Paribas Multi Asset Active Fund of Funds</v>
          </cell>
          <cell r="AL2" t="str">
            <v>Baroda BNP Paribas Multi Asset Fund</v>
          </cell>
          <cell r="AM2" t="str">
            <v>Baroda BNP Paribas Multi Cap Fund</v>
          </cell>
          <cell r="AN2" t="str">
            <v>Baroda BNP Paribas NIFTY 200 Momentum 30 INDEX Fund</v>
          </cell>
          <cell r="AO2" t="str">
            <v>Baroda BNP Paribas Nifty 50 Index Fund</v>
          </cell>
          <cell r="AP2" t="str">
            <v>Baroda BNP Paribas Nifty Bank ETF</v>
          </cell>
          <cell r="AQ2" t="str">
            <v>Baroda BNP Paribas NIFTY Midcap 150 Index Fund</v>
          </cell>
          <cell r="AR2" t="str">
            <v>Baroda BNP Paribas Nifty SDL December 2026 Index Fund</v>
          </cell>
          <cell r="AS2" t="str">
            <v>Baroda BNP Paribas Nifty SDL December 2028 Index Fund</v>
          </cell>
          <cell r="AT2" t="str">
            <v>Baroda BNP Paribas Overnight Fund</v>
          </cell>
          <cell r="AU2" t="str">
            <v>Baroda BNP Paribas Retirement Fund</v>
          </cell>
          <cell r="AV2" t="str">
            <v>Baroda BNP Paribas Short Duration Fund</v>
          </cell>
          <cell r="AW2" t="str">
            <v>Baroda BNP Paribas Small Cap Fund</v>
          </cell>
          <cell r="AX2" t="str">
            <v>Baroda BNP Paribas Ultra Short Duration Fund</v>
          </cell>
          <cell r="AY2" t="str">
            <v>Baroda BNP Paribas Value Fund</v>
          </cell>
          <cell r="AZ2" t="str">
            <v>Baroda BNP Paribas ESG Best in Class Strategy Fund</v>
          </cell>
        </row>
        <row r="3">
          <cell r="D3" t="str">
            <v>Expense ratio</v>
          </cell>
          <cell r="E3" t="str">
            <v>Regular Plan (%) : 2.11%, Direct Plan (%) : 0.52%</v>
          </cell>
          <cell r="F3" t="str">
            <v>Regular Plan (%) : 1.58%, Direct Plan (%) : 0.61%</v>
          </cell>
          <cell r="G3" t="str">
            <v>Regular Plan (%) : 1.11%, Direct Plan (%) : 0.31%</v>
          </cell>
          <cell r="H3" t="str">
            <v>Regular Plan (%) : 1.88%, Direct Plan (%) : 0.75%</v>
          </cell>
          <cell r="I3" t="str">
            <v>Regular Plan (%) : 2.40%, Direct Plan (%) : 0.76%</v>
          </cell>
          <cell r="J3" t="str">
            <v xml:space="preserve">Regular Plan (%) : 2.28%,  Direct Plan (%) : 0.60% </v>
          </cell>
          <cell r="K3" t="str">
            <v>Regular Plan (%) : 2.39%, Direct Plan (%) : 0.93%</v>
          </cell>
          <cell r="L3" t="str">
            <v>Regular Plan (%) : 2.34% Direct Plan: 0.42%</v>
          </cell>
          <cell r="M3" t="str">
            <v>Regular Plan (%) : 1.99%, Direct Plan (%) : 0.51%</v>
          </cell>
          <cell r="N3" t="str">
            <v>Regular Plan (%) : 0.58%, Direct Plan (%) : 0.20%</v>
          </cell>
          <cell r="O3" t="str">
            <v>Regular Plan (%) : 1.61%, Direct Plan (%) : 0.85%</v>
          </cell>
          <cell r="P3" t="str">
            <v xml:space="preserve">Regular Plan (%) : 2.35%,  Direct Plan (%) : 1.14% </v>
          </cell>
          <cell r="Q3" t="str">
            <v>Regular Plan (%) : 1.70%, Direct Plan (%) : 0.70%</v>
          </cell>
          <cell r="R3" t="str">
            <v>Regular Plan (%) : 2.22%, Direct Plan (%) : 1.00%</v>
          </cell>
          <cell r="S3" t="str">
            <v xml:space="preserve">Regular Plan (%) : 2.36%,  Direct Plan (%) : 1.01% </v>
          </cell>
          <cell r="T3" t="str">
            <v>Regular Plan (%) : 2.50%, Direct Plan (%) : 1.40%</v>
          </cell>
          <cell r="U3" t="str">
            <v>Regular Plan (%) : 2.18%, Direct Plan (%) : 1.01%</v>
          </cell>
          <cell r="V3" t="str">
            <v>Regular Plan (%) : 2.28%, Direct Plan (%) : 0.47%</v>
          </cell>
          <cell r="W3" t="str">
            <v>Regular Plan (%) : 0.45%, Direct Plan (%) : 0.14%</v>
          </cell>
          <cell r="X3" t="str">
            <v>Regular Plan (%) : 0.59%</v>
          </cell>
          <cell r="Y3" t="str">
            <v>Regular Plan (%) :0.55%, Direct Plan (%) : 0.15%</v>
          </cell>
          <cell r="Z3" t="str">
            <v xml:space="preserve">Regular Plan (%) : 2.33%,  Direct Plan (%) : 0.60% </v>
          </cell>
          <cell r="AA3" t="str">
            <v>Regular Plan (%) : 0.25%, Direct Plan (%) : 0.05%</v>
          </cell>
          <cell r="AB3" t="str">
            <v>Regular Plan (%) : 2.08%, Direct Plan (%) : 0.64%</v>
          </cell>
          <cell r="AC3" t="str">
            <v>Regular Plan (%) : 2.27%, Direct Plan (%) : 1.01%</v>
          </cell>
          <cell r="AD3" t="str">
            <v>Regular Plan (%) :2.09,  Direct Plan (%) :0.84</v>
          </cell>
          <cell r="AE3" t="str">
            <v>Regular Plan (%) :1.98,  Direct Plan (%) :0.82</v>
          </cell>
          <cell r="AF3" t="str">
            <v>Regular Plan (%) : 0.26%, Direct Plan (%) : 0.14%</v>
          </cell>
          <cell r="AG3" t="str">
            <v>Regular Plan (%) : 1.04%, Direct Plan (%) : 0.27%</v>
          </cell>
          <cell r="AH3" t="str">
            <v>Regular Plan (%) : 2.26%, Direct Plan (%) : 1.14%</v>
          </cell>
          <cell r="AI3" t="str">
            <v>Regular Plan (%) :1.98,  Direct Plan (%) :0.54</v>
          </cell>
          <cell r="AJ3" t="str">
            <v>Regular Plan (%) : 0.37%, Direct Plan (%) : 0.16%</v>
          </cell>
          <cell r="AK3" t="str">
            <v>Regular Plan (%) : 0.99%, Direct Plan (%) : 0.09%</v>
          </cell>
          <cell r="AL3" t="str">
            <v>Regular Plan (%) : 2.05%, Direct Plan (%) : 0.89%</v>
          </cell>
          <cell r="AM3" t="str">
            <v>Regular Plan (%) :1.96%, Direct Plan (%) : 0.90%</v>
          </cell>
          <cell r="AN3" t="str">
            <v>Regular Plan (%) : 1.10% Direct Plan: 0.47%</v>
          </cell>
          <cell r="AO3" t="str">
            <v>Regular Plan (%) : 0.56% Direct Plan: 0.16%</v>
          </cell>
          <cell r="AP3" t="str">
            <v xml:space="preserve">Regular Plan (%) : 0.09% </v>
          </cell>
          <cell r="AQ3" t="str">
            <v>Regular Plan (%) : 1.08% Direct Plan: 0.39%</v>
          </cell>
          <cell r="AR3" t="str">
            <v>Regular Plan (%) : 0.49%, Direct Plan (%) : 0.19%</v>
          </cell>
          <cell r="AS3" t="str">
            <v>Regular Plan (%) : 0.49%, Direct Plan (%) : 0.19%</v>
          </cell>
          <cell r="AT3" t="str">
            <v>Regular Plan (%) : 0.13%, Direct Plan (%) : 0.05%</v>
          </cell>
          <cell r="AU3" t="str">
            <v>Regular Plan (%) : 2.38% Direct Plan: 0.97%</v>
          </cell>
          <cell r="AV3" t="str">
            <v>Regular Plan (%) : 1.08%, Direct Plan (%) : 0.44%</v>
          </cell>
          <cell r="AW3" t="str">
            <v>Regular Plan (%) : 2.18%, Direct Plan (%) : 0.95%</v>
          </cell>
          <cell r="AX3" t="str">
            <v>Regular Plan (%) : 0.48%, Direct Plan (%) : 0.30%</v>
          </cell>
          <cell r="AY3" t="str">
            <v>Regular Plan (%) : 2.23%, Direct Plan (%) : 1.17%</v>
          </cell>
          <cell r="AZ3" t="str">
            <v>Regular Plan (%) : 2.23%, Direct Plan (%) : 1.17%</v>
          </cell>
        </row>
        <row r="4">
          <cell r="D4" t="str">
            <v>Sheet</v>
          </cell>
          <cell r="E4">
            <v>1145.5697381969999</v>
          </cell>
          <cell r="F4">
            <v>32.759335002999997</v>
          </cell>
          <cell r="G4">
            <v>1276.208486943</v>
          </cell>
          <cell r="H4">
            <v>4365.2314475459998</v>
          </cell>
          <cell r="I4">
            <v>345.555386376</v>
          </cell>
          <cell r="J4">
            <v>621.815354243</v>
          </cell>
          <cell r="K4">
            <v>507.15847427700004</v>
          </cell>
          <cell r="L4">
            <v>103.57631222100001</v>
          </cell>
          <cell r="M4">
            <v>790.59436634899998</v>
          </cell>
          <cell r="N4">
            <v>273.50295529800002</v>
          </cell>
          <cell r="O4">
            <v>174.60923924900001</v>
          </cell>
          <cell r="P4">
            <v>603.21327666700006</v>
          </cell>
          <cell r="Q4">
            <v>134.032289228</v>
          </cell>
          <cell r="R4">
            <v>808.57966281899996</v>
          </cell>
          <cell r="S4">
            <v>640.28991102099997</v>
          </cell>
          <cell r="T4">
            <v>268.36942548400003</v>
          </cell>
          <cell r="U4">
            <v>1086.8003276239999</v>
          </cell>
          <cell r="V4">
            <v>595.52000570899997</v>
          </cell>
          <cell r="W4">
            <v>807.59919322200005</v>
          </cell>
          <cell r="X4">
            <v>324.34829627333301</v>
          </cell>
          <cell r="Y4">
            <v>196.35905246099998</v>
          </cell>
          <cell r="Z4">
            <v>515.193123184</v>
          </cell>
          <cell r="AA4">
            <v>66.437367937000005</v>
          </cell>
          <cell r="AB4">
            <v>1301.41566474</v>
          </cell>
          <cell r="AC4">
            <v>779.37829703099999</v>
          </cell>
          <cell r="AD4">
            <v>1538.442649095</v>
          </cell>
          <cell r="AE4">
            <v>2344.2049733270001</v>
          </cell>
          <cell r="AF4">
            <v>8599.3814349439999</v>
          </cell>
          <cell r="AG4">
            <v>259.92623158099997</v>
          </cell>
          <cell r="AH4">
            <v>804.30056979400001</v>
          </cell>
          <cell r="AI4">
            <v>2128.9436788369999</v>
          </cell>
          <cell r="AJ4">
            <v>4364.969188563</v>
          </cell>
          <cell r="AK4">
            <v>122.36262125399999</v>
          </cell>
          <cell r="AL4">
            <v>1292.278762377</v>
          </cell>
          <cell r="AM4">
            <v>2860.9175680470003</v>
          </cell>
          <cell r="AN4">
            <v>19.878005938999998</v>
          </cell>
          <cell r="AO4">
            <v>54.340784885000005</v>
          </cell>
          <cell r="AP4">
            <v>3.4708053926739901</v>
          </cell>
          <cell r="AQ4">
            <v>8.4985151759999997</v>
          </cell>
          <cell r="AR4">
            <v>132.471837032</v>
          </cell>
          <cell r="AS4">
            <v>29.282546485000001</v>
          </cell>
          <cell r="AT4">
            <v>389.24129916599998</v>
          </cell>
          <cell r="AU4">
            <v>355.01493067800004</v>
          </cell>
          <cell r="AV4">
            <v>279.757902468</v>
          </cell>
          <cell r="AW4">
            <v>1066.161561308</v>
          </cell>
          <cell r="AX4">
            <v>705.15574253700004</v>
          </cell>
          <cell r="AY4">
            <v>975.14205808400004</v>
          </cell>
          <cell r="AZ4">
            <v>634.61919142199997</v>
          </cell>
        </row>
        <row r="5">
          <cell r="D5" t="str">
            <v>MCR</v>
          </cell>
          <cell r="E5">
            <v>1145.56803969</v>
          </cell>
          <cell r="F5">
            <v>32.759359519999997</v>
          </cell>
          <cell r="G5">
            <v>1080.0994584299999</v>
          </cell>
          <cell r="H5">
            <v>4365.2305311999999</v>
          </cell>
          <cell r="I5">
            <v>345.55501473999999</v>
          </cell>
          <cell r="J5">
            <v>621.81366369</v>
          </cell>
          <cell r="K5">
            <v>507.15855101</v>
          </cell>
          <cell r="L5">
            <v>103.57643075</v>
          </cell>
          <cell r="M5">
            <v>790.59374159000004</v>
          </cell>
          <cell r="N5">
            <v>273.50322295000001</v>
          </cell>
          <cell r="O5">
            <v>174.60921852999999</v>
          </cell>
          <cell r="P5">
            <v>603.21365044000004</v>
          </cell>
          <cell r="Q5">
            <v>134.03238558000001</v>
          </cell>
          <cell r="R5">
            <v>808.58007779000002</v>
          </cell>
          <cell r="S5">
            <v>640.29175900999996</v>
          </cell>
          <cell r="T5">
            <v>268.36939128</v>
          </cell>
          <cell r="U5">
            <v>1086.79864621</v>
          </cell>
          <cell r="V5">
            <v>595.52014713000005</v>
          </cell>
          <cell r="W5">
            <v>807.59958162999999</v>
          </cell>
          <cell r="X5">
            <v>324.34827910000001</v>
          </cell>
          <cell r="Y5">
            <v>196.35947954</v>
          </cell>
          <cell r="Z5">
            <v>515.19077059999995</v>
          </cell>
          <cell r="AA5">
            <v>66.437488419999994</v>
          </cell>
          <cell r="AB5">
            <v>1301.4158854299999</v>
          </cell>
          <cell r="AC5">
            <v>779.37792251999997</v>
          </cell>
          <cell r="AD5">
            <v>1538.44383156</v>
          </cell>
          <cell r="AE5">
            <v>2344.2045039999998</v>
          </cell>
          <cell r="AF5">
            <v>8599.3813267400001</v>
          </cell>
          <cell r="AG5">
            <v>259.92619494000002</v>
          </cell>
          <cell r="AH5">
            <v>804.29851007000002</v>
          </cell>
          <cell r="AI5">
            <v>2128.94342882</v>
          </cell>
          <cell r="AJ5">
            <v>4364.9692799900004</v>
          </cell>
          <cell r="AK5">
            <v>122.36304848</v>
          </cell>
          <cell r="AL5">
            <v>1198.5278088499999</v>
          </cell>
          <cell r="AM5">
            <v>2860.91729145</v>
          </cell>
          <cell r="AN5">
            <v>19.877877359999999</v>
          </cell>
          <cell r="AO5">
            <v>54.340950990000003</v>
          </cell>
          <cell r="AP5">
            <v>3.4708075699999998</v>
          </cell>
          <cell r="AQ5">
            <v>8.4985253699999994</v>
          </cell>
          <cell r="AR5">
            <v>132.47170301</v>
          </cell>
          <cell r="AS5">
            <v>29.282480629999998</v>
          </cell>
          <cell r="AT5">
            <v>356.39509649000001</v>
          </cell>
          <cell r="AU5">
            <v>355.01334161</v>
          </cell>
          <cell r="AV5">
            <v>279.75796487000002</v>
          </cell>
          <cell r="AW5">
            <v>1066.16273125</v>
          </cell>
          <cell r="AX5">
            <v>705.15574359000004</v>
          </cell>
          <cell r="AY5">
            <v>975.14421764999997</v>
          </cell>
          <cell r="AZ5">
            <v>634.62128439000003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arodabnpparibasmf.in/downloads/monthly-portfolio-scheme" TargetMode="External"/><Relationship Id="rId13" Type="http://schemas.openxmlformats.org/officeDocument/2006/relationships/hyperlink" Target="https://www.barodabnpparibasmf.in/downloads/monthly-portfolio-scheme" TargetMode="External"/><Relationship Id="rId18" Type="http://schemas.openxmlformats.org/officeDocument/2006/relationships/hyperlink" Target="https://www.barodabnpparibasmf.in/downloads/monthly-portfolio-scheme" TargetMode="External"/><Relationship Id="rId3" Type="http://schemas.openxmlformats.org/officeDocument/2006/relationships/hyperlink" Target="https://www.barodabnpparibasmf.in/downloads/monthly-portfolio-scheme" TargetMode="External"/><Relationship Id="rId21" Type="http://schemas.openxmlformats.org/officeDocument/2006/relationships/drawing" Target="../drawings/drawing1.xml"/><Relationship Id="rId7" Type="http://schemas.openxmlformats.org/officeDocument/2006/relationships/hyperlink" Target="https://www.barodabnpparibasmf.in/downloads/monthly-portfolio-scheme" TargetMode="External"/><Relationship Id="rId12" Type="http://schemas.openxmlformats.org/officeDocument/2006/relationships/hyperlink" Target="https://www.barodabnpparibasmf.in/downloads/monthly-portfolio-scheme" TargetMode="External"/><Relationship Id="rId17" Type="http://schemas.openxmlformats.org/officeDocument/2006/relationships/hyperlink" Target="https://www.barodabnpparibasmf.in/downloads/monthly-portfolio-scheme" TargetMode="External"/><Relationship Id="rId2" Type="http://schemas.openxmlformats.org/officeDocument/2006/relationships/hyperlink" Target="https://www.barodabnpparibasmf.in/downloads/monthly-portfolio-scheme" TargetMode="External"/><Relationship Id="rId16" Type="http://schemas.openxmlformats.org/officeDocument/2006/relationships/hyperlink" Target="https://www.barodabnpparibasmf.in/downloads/monthly-portfolio-scheme" TargetMode="External"/><Relationship Id="rId20" Type="http://schemas.openxmlformats.org/officeDocument/2006/relationships/printerSettings" Target="../printerSettings/printerSettings1.bin"/><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11" Type="http://schemas.openxmlformats.org/officeDocument/2006/relationships/hyperlink" Target="https://www.barodabnpparibasmf.in/downloads/monthly-portfolio-scheme" TargetMode="External"/><Relationship Id="rId5" Type="http://schemas.openxmlformats.org/officeDocument/2006/relationships/hyperlink" Target="https://www.barodabnpparibasmf.in/downloads/monthly-portfolio-scheme" TargetMode="External"/><Relationship Id="rId15" Type="http://schemas.openxmlformats.org/officeDocument/2006/relationships/hyperlink" Target="https://www.barodabnpparibasmf.in/downloads/monthly-portfolio-scheme" TargetMode="External"/><Relationship Id="rId10" Type="http://schemas.openxmlformats.org/officeDocument/2006/relationships/hyperlink" Target="https://www.barodabnpparibasmf.in/downloads/monthly-portfolio-scheme" TargetMode="External"/><Relationship Id="rId19"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hyperlink" Target="https://www.barodabnpparibasmf.in/downloads/monthly-portfolio-scheme" TargetMode="External"/><Relationship Id="rId14" Type="http://schemas.openxmlformats.org/officeDocument/2006/relationships/hyperlink" Target="https://www.barodabnpparibasmf.in/downloads/monthly-portfolio-schem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rodabnpparibasmf.in/downloads/monthly-portfolio-scheme" TargetMode="External"/><Relationship Id="rId3" Type="http://schemas.openxmlformats.org/officeDocument/2006/relationships/hyperlink" Target="https://www.barodabnpparibasmf.in/downloads/monthly-portfolio-scheme" TargetMode="External"/><Relationship Id="rId7" Type="http://schemas.openxmlformats.org/officeDocument/2006/relationships/hyperlink" Target="https://www.barodabnpparibasmf.in/downloads/monthly-portfolio-scheme" TargetMode="External"/><Relationship Id="rId12" Type="http://schemas.openxmlformats.org/officeDocument/2006/relationships/drawing" Target="../drawings/drawing2.xm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11" Type="http://schemas.openxmlformats.org/officeDocument/2006/relationships/printerSettings" Target="../printerSettings/printerSettings2.bin"/><Relationship Id="rId5" Type="http://schemas.openxmlformats.org/officeDocument/2006/relationships/hyperlink" Target="https://www.barodabnpparibasmf.in/downloads/monthly-portfolio-scheme" TargetMode="External"/><Relationship Id="rId10"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hyperlink" Target="https://www.barodabnpparibasmf.in/downloads/monthly-portfolio-schem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rodabnpparibasmf.in/downloads/monthly-portfolio-scheme" TargetMode="External"/><Relationship Id="rId3" Type="http://schemas.openxmlformats.org/officeDocument/2006/relationships/hyperlink" Target="https://www.barodabnpparibasmf.in/downloads/monthly-portfolio-scheme" TargetMode="External"/><Relationship Id="rId7" Type="http://schemas.openxmlformats.org/officeDocument/2006/relationships/hyperlink" Target="https://www.barodabnpparibasmf.in/downloads/monthly-portfolio-scheme" TargetMode="External"/><Relationship Id="rId12" Type="http://schemas.openxmlformats.org/officeDocument/2006/relationships/drawing" Target="../drawings/drawing3.xm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11" Type="http://schemas.openxmlformats.org/officeDocument/2006/relationships/printerSettings" Target="../printerSettings/printerSettings3.bin"/><Relationship Id="rId5" Type="http://schemas.openxmlformats.org/officeDocument/2006/relationships/hyperlink" Target="https://www.barodabnpparibasmf.in/downloads/monthly-portfolio-scheme" TargetMode="External"/><Relationship Id="rId10"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hyperlink" Target="https://www.barodabnpparibasmf.in/downloads/monthly-portfolio-schem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barodabnpparibasmf.in/downloads/monthly-portfolio-scheme" TargetMode="External"/><Relationship Id="rId7" Type="http://schemas.openxmlformats.org/officeDocument/2006/relationships/hyperlink" Target="https://www.barodabnpparibasmf.in/downloads/monthly-portfolio-scheme" TargetMode="Externa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 Id="rId6" Type="http://schemas.openxmlformats.org/officeDocument/2006/relationships/hyperlink" Target="https://www.barodabnpparibasmf.in/downloads/monthly-portfolio-scheme" TargetMode="External"/><Relationship Id="rId5" Type="http://schemas.openxmlformats.org/officeDocument/2006/relationships/hyperlink" Target="https://www.barodabnpparibasmf.in/downloads/monthly-portfolio-scheme" TargetMode="External"/><Relationship Id="rId4" Type="http://schemas.openxmlformats.org/officeDocument/2006/relationships/hyperlink" Target="https://www.barodabnpparibasmf.in/downloads/monthly-portfolio-scheme"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barodabnpparibasmf.in/downloads/monthly-portfolio-scheme" TargetMode="External"/><Relationship Id="rId1" Type="http://schemas.openxmlformats.org/officeDocument/2006/relationships/hyperlink" Target="https://www.barodabnpparibasmf.in/downloads/monthly-portfolio-schem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BFC14-2F39-4169-927A-6B087B28A96D}">
  <dimension ref="A2:IO43"/>
  <sheetViews>
    <sheetView showGridLines="0" tabSelected="1" zoomScale="85" zoomScaleNormal="85" workbookViewId="0">
      <pane xSplit="1" ySplit="4" topLeftCell="B5" activePane="bottomRight" state="frozen"/>
      <selection pane="topRight" activeCell="B1" sqref="B1"/>
      <selection pane="bottomLeft" activeCell="A5" sqref="A5"/>
      <selection pane="bottomRight" activeCell="ID7" sqref="ID7:IO7"/>
    </sheetView>
  </sheetViews>
  <sheetFormatPr defaultColWidth="8.88671875" defaultRowHeight="13.8" x14ac:dyDescent="0.25"/>
  <cols>
    <col min="1" max="1" width="33.5546875" style="2" bestFit="1" customWidth="1"/>
    <col min="2" max="2" width="44.77734375" style="3" bestFit="1" customWidth="1"/>
    <col min="3" max="3" width="8.88671875" style="3" bestFit="1" customWidth="1"/>
    <col min="4" max="4" width="6.88671875" style="3" customWidth="1"/>
    <col min="5" max="5" width="10.77734375" style="3" bestFit="1" customWidth="1"/>
    <col min="6" max="6" width="6.88671875" style="3" customWidth="1"/>
    <col min="7" max="7" width="9.33203125" style="3" bestFit="1" customWidth="1"/>
    <col min="8" max="8" width="6.88671875" style="3" customWidth="1"/>
    <col min="9" max="9" width="10.77734375" style="3" bestFit="1" customWidth="1"/>
    <col min="10" max="10" width="6.88671875" style="3" customWidth="1"/>
    <col min="11" max="11" width="9.33203125" style="3" bestFit="1" customWidth="1"/>
    <col min="12" max="12" width="5.44140625" style="3" customWidth="1"/>
    <col min="13" max="13" width="8.5546875" style="3" customWidth="1"/>
    <col min="14" max="14" width="1.109375" style="3" bestFit="1" customWidth="1"/>
    <col min="15" max="15" width="36.77734375" style="3" bestFit="1" customWidth="1"/>
    <col min="16" max="16" width="8.88671875" style="3" bestFit="1" customWidth="1"/>
    <col min="17" max="17" width="5.5546875" style="3" bestFit="1" customWidth="1"/>
    <col min="18" max="18" width="9.33203125" style="3" bestFit="1" customWidth="1"/>
    <col min="19" max="19" width="6" style="3" bestFit="1" customWidth="1"/>
    <col min="20" max="20" width="9.33203125" style="3" bestFit="1" customWidth="1"/>
    <col min="21" max="21" width="6" style="3" bestFit="1" customWidth="1"/>
    <col min="22" max="22" width="10.44140625" style="3" bestFit="1" customWidth="1"/>
    <col min="23" max="23" width="6" style="3" bestFit="1" customWidth="1"/>
    <col min="24" max="24" width="9.33203125" style="3" bestFit="1" customWidth="1"/>
    <col min="25" max="25" width="6" style="3" bestFit="1" customWidth="1"/>
    <col min="26" max="26" width="19.44140625" style="3" customWidth="1"/>
    <col min="27" max="27" width="2.44140625" style="3" customWidth="1"/>
    <col min="28" max="28" width="26.44140625" style="3" customWidth="1"/>
    <col min="29" max="29" width="13.33203125" style="3" customWidth="1"/>
    <col min="30" max="30" width="7" style="3" bestFit="1" customWidth="1"/>
    <col min="31" max="31" width="12.6640625" style="3" customWidth="1"/>
    <col min="32" max="32" width="7" style="3" bestFit="1" customWidth="1"/>
    <col min="33" max="33" width="13.21875" style="3" customWidth="1"/>
    <col min="34" max="34" width="7" style="3" bestFit="1" customWidth="1"/>
    <col min="35" max="35" width="11.88671875" style="3" customWidth="1"/>
    <col min="36" max="36" width="7" style="3" bestFit="1" customWidth="1"/>
    <col min="37" max="37" width="14" style="3" customWidth="1"/>
    <col min="38" max="38" width="7" style="3" bestFit="1" customWidth="1"/>
    <col min="39" max="39" width="16.33203125" style="3" customWidth="1"/>
    <col min="40" max="40" width="3.88671875" style="3" customWidth="1"/>
    <col min="41" max="41" width="32" style="3" customWidth="1"/>
    <col min="42" max="42" width="8.88671875" style="3" bestFit="1" customWidth="1"/>
    <col min="43" max="43" width="5.5546875" style="3" customWidth="1"/>
    <col min="44" max="44" width="9.33203125" style="3" bestFit="1" customWidth="1"/>
    <col min="45" max="45" width="6" style="3" bestFit="1" customWidth="1"/>
    <col min="46" max="46" width="8.88671875" style="3" bestFit="1" customWidth="1"/>
    <col min="47" max="47" width="5.44140625" style="3" customWidth="1"/>
    <col min="48" max="48" width="9.33203125" style="3" bestFit="1" customWidth="1"/>
    <col min="49" max="49" width="6" style="3" bestFit="1" customWidth="1"/>
    <col min="50" max="50" width="9.33203125" style="3" bestFit="1" customWidth="1"/>
    <col min="51" max="51" width="6" style="3" bestFit="1" customWidth="1"/>
    <col min="52" max="52" width="18.6640625" style="3" customWidth="1"/>
    <col min="53" max="53" width="3.44140625" style="3" customWidth="1"/>
    <col min="54" max="54" width="30.44140625" style="3" customWidth="1"/>
    <col min="55" max="55" width="8.88671875" style="3" bestFit="1" customWidth="1"/>
    <col min="56" max="56" width="6.88671875" style="3" customWidth="1"/>
    <col min="57" max="57" width="9.33203125" style="3" bestFit="1" customWidth="1"/>
    <col min="58" max="58" width="6.88671875" style="3" customWidth="1"/>
    <col min="59" max="59" width="9.33203125" style="3" bestFit="1" customWidth="1"/>
    <col min="60" max="60" width="6.88671875" style="3" customWidth="1"/>
    <col min="61" max="61" width="9.33203125" style="3" bestFit="1" customWidth="1"/>
    <col min="62" max="62" width="6.88671875" style="3" customWidth="1"/>
    <col min="63" max="63" width="9.33203125" style="3" bestFit="1" customWidth="1"/>
    <col min="64" max="64" width="6.88671875" style="3" customWidth="1"/>
    <col min="65" max="65" width="18" style="3" customWidth="1"/>
    <col min="66" max="66" width="3" style="3" customWidth="1"/>
    <col min="67" max="67" width="29.44140625" style="3" customWidth="1"/>
    <col min="68" max="68" width="8.88671875" style="3" bestFit="1" customWidth="1"/>
    <col min="69" max="69" width="6.88671875" style="3" customWidth="1"/>
    <col min="70" max="70" width="9.33203125" style="3" bestFit="1" customWidth="1"/>
    <col min="71" max="71" width="6.88671875" style="3" customWidth="1"/>
    <col min="72" max="72" width="9.33203125" style="3" bestFit="1" customWidth="1"/>
    <col min="73" max="73" width="6.88671875" style="3" customWidth="1"/>
    <col min="74" max="74" width="10.44140625" style="3" bestFit="1" customWidth="1"/>
    <col min="75" max="75" width="6.88671875" style="3" customWidth="1"/>
    <col min="76" max="76" width="9.33203125" style="3" bestFit="1" customWidth="1"/>
    <col min="77" max="77" width="6.88671875" style="3" customWidth="1"/>
    <col min="78" max="78" width="18.88671875" style="3" customWidth="1"/>
    <col min="79" max="79" width="2.33203125" style="3" customWidth="1"/>
    <col min="80" max="80" width="36.77734375" style="3" bestFit="1" customWidth="1"/>
    <col min="81" max="81" width="8.88671875" style="3" bestFit="1" customWidth="1"/>
    <col min="82" max="82" width="6.88671875" style="3" customWidth="1"/>
    <col min="83" max="83" width="9.33203125" style="3" bestFit="1" customWidth="1"/>
    <col min="84" max="84" width="6.88671875" style="3" customWidth="1"/>
    <col min="85" max="85" width="9.33203125" style="3" bestFit="1" customWidth="1"/>
    <col min="86" max="86" width="6.88671875" style="3" customWidth="1"/>
    <col min="87" max="87" width="10.44140625" style="3" bestFit="1" customWidth="1"/>
    <col min="88" max="88" width="6.88671875" style="3" customWidth="1"/>
    <col min="89" max="89" width="9.33203125" style="3" bestFit="1" customWidth="1"/>
    <col min="90" max="90" width="6.88671875" style="3" customWidth="1"/>
    <col min="91" max="91" width="30.109375" style="3" bestFit="1" customWidth="1"/>
    <col min="92" max="92" width="5.6640625" style="3" customWidth="1"/>
    <col min="93" max="93" width="45.21875" style="3" bestFit="1" customWidth="1"/>
    <col min="94" max="94" width="9.33203125" style="3" bestFit="1" customWidth="1"/>
    <col min="95" max="95" width="6.88671875" style="3" bestFit="1" customWidth="1"/>
    <col min="96" max="96" width="9.33203125" style="3" bestFit="1" customWidth="1"/>
    <col min="97" max="97" width="6.88671875" style="3" bestFit="1" customWidth="1"/>
    <col min="98" max="98" width="9.33203125" style="3" bestFit="1" customWidth="1"/>
    <col min="99" max="99" width="6.88671875" style="3" bestFit="1" customWidth="1"/>
    <col min="100" max="100" width="9.33203125" style="3" bestFit="1" customWidth="1"/>
    <col min="101" max="101" width="6.88671875" style="3" bestFit="1" customWidth="1"/>
    <col min="102" max="102" width="9.33203125" style="3" bestFit="1" customWidth="1"/>
    <col min="103" max="103" width="6.88671875" style="3" bestFit="1" customWidth="1"/>
    <col min="104" max="104" width="30.109375" style="3" bestFit="1" customWidth="1"/>
    <col min="105" max="105" width="2.6640625" style="3" customWidth="1"/>
    <col min="106" max="106" width="40.21875" style="3" bestFit="1" customWidth="1"/>
    <col min="107" max="107" width="8.88671875" style="3" bestFit="1" customWidth="1"/>
    <col min="108" max="108" width="6.88671875" style="3" bestFit="1" customWidth="1"/>
    <col min="109" max="109" width="9.33203125" style="3" bestFit="1" customWidth="1"/>
    <col min="110" max="110" width="6.88671875" style="3" bestFit="1" customWidth="1"/>
    <col min="111" max="111" width="8.88671875" style="3" bestFit="1" customWidth="1"/>
    <col min="112" max="112" width="6.88671875" style="3" bestFit="1" customWidth="1"/>
    <col min="113" max="113" width="9.33203125" style="3" bestFit="1" customWidth="1"/>
    <col min="114" max="114" width="6.88671875" style="3" bestFit="1" customWidth="1"/>
    <col min="115" max="115" width="9.33203125" style="3" bestFit="1" customWidth="1"/>
    <col min="116" max="116" width="6.88671875" style="3" bestFit="1" customWidth="1"/>
    <col min="117" max="117" width="30.109375" style="3" bestFit="1" customWidth="1"/>
    <col min="118" max="118" width="4.109375" style="3" customWidth="1"/>
    <col min="119" max="119" width="44.109375" style="3" customWidth="1"/>
    <col min="120" max="120" width="9.33203125" style="3" bestFit="1" customWidth="1"/>
    <col min="121" max="121" width="6.88671875" style="3" bestFit="1" customWidth="1"/>
    <col min="122" max="122" width="9.33203125" style="3" bestFit="1" customWidth="1"/>
    <col min="123" max="123" width="6.88671875" style="3" bestFit="1" customWidth="1"/>
    <col min="124" max="124" width="9.33203125" style="3" bestFit="1" customWidth="1"/>
    <col min="125" max="125" width="6.88671875" style="3" bestFit="1" customWidth="1"/>
    <col min="126" max="126" width="9.33203125" style="3" bestFit="1" customWidth="1"/>
    <col min="127" max="127" width="6.88671875" style="3" bestFit="1" customWidth="1"/>
    <col min="128" max="128" width="9.33203125" style="3" bestFit="1" customWidth="1"/>
    <col min="129" max="129" width="6.88671875" style="3" bestFit="1" customWidth="1"/>
    <col min="130" max="130" width="30.109375" style="3" bestFit="1" customWidth="1"/>
    <col min="131" max="131" width="4.109375" style="3" customWidth="1"/>
    <col min="132" max="132" width="31.5546875" style="3" bestFit="1" customWidth="1"/>
    <col min="133" max="133" width="8.88671875" style="3" bestFit="1" customWidth="1"/>
    <col min="134" max="134" width="6.88671875" style="3" bestFit="1" customWidth="1"/>
    <col min="135" max="135" width="8.88671875" style="3" bestFit="1" customWidth="1"/>
    <col min="136" max="136" width="6.88671875" style="3" bestFit="1" customWidth="1"/>
    <col min="137" max="137" width="8.88671875" style="3" bestFit="1" customWidth="1"/>
    <col min="138" max="138" width="6.88671875" style="3" bestFit="1" customWidth="1"/>
    <col min="139" max="139" width="9.33203125" style="3" bestFit="1" customWidth="1"/>
    <col min="140" max="140" width="6.88671875" style="3" bestFit="1" customWidth="1"/>
    <col min="141" max="141" width="9.33203125" style="3" bestFit="1" customWidth="1"/>
    <col min="142" max="142" width="6.88671875" style="3" bestFit="1" customWidth="1"/>
    <col min="143" max="143" width="30.109375" style="3" bestFit="1" customWidth="1"/>
    <col min="144" max="144" width="8.88671875" style="3"/>
    <col min="145" max="145" width="35.77734375" style="3" bestFit="1" customWidth="1"/>
    <col min="146" max="146" width="8.88671875" style="3" bestFit="1" customWidth="1"/>
    <col min="147" max="147" width="6.88671875" style="3" bestFit="1" customWidth="1"/>
    <col min="148" max="148" width="8.88671875" style="3" bestFit="1" customWidth="1"/>
    <col min="149" max="149" width="6.88671875" style="3" bestFit="1" customWidth="1"/>
    <col min="150" max="150" width="8.88671875" style="3" bestFit="1" customWidth="1"/>
    <col min="151" max="151" width="6.88671875" style="3" bestFit="1" customWidth="1"/>
    <col min="152" max="152" width="9.33203125" style="3" bestFit="1" customWidth="1"/>
    <col min="153" max="153" width="6.88671875" style="3" bestFit="1" customWidth="1"/>
    <col min="154" max="154" width="9.33203125" style="3" bestFit="1" customWidth="1"/>
    <col min="155" max="155" width="6.88671875" style="3" bestFit="1" customWidth="1"/>
    <col min="156" max="156" width="30.109375" style="3" bestFit="1" customWidth="1"/>
    <col min="157" max="157" width="8.88671875" style="3"/>
    <col min="158" max="158" width="36.109375" style="3" bestFit="1" customWidth="1"/>
    <col min="159" max="159" width="8.88671875" style="3" bestFit="1" customWidth="1"/>
    <col min="160" max="160" width="5.5546875" style="3" bestFit="1" customWidth="1"/>
    <col min="161" max="161" width="8.88671875" style="3" bestFit="1" customWidth="1"/>
    <col min="162" max="162" width="4.33203125" style="3" bestFit="1" customWidth="1"/>
    <col min="163" max="163" width="8.88671875" style="3" bestFit="1" customWidth="1"/>
    <col min="164" max="164" width="4.33203125" style="3" bestFit="1" customWidth="1"/>
    <col min="165" max="165" width="9.33203125" style="3" bestFit="1" customWidth="1"/>
    <col min="166" max="166" width="6" style="3" bestFit="1" customWidth="1"/>
    <col min="167" max="167" width="9.33203125" style="3" bestFit="1" customWidth="1"/>
    <col min="168" max="168" width="6" style="3" bestFit="1" customWidth="1"/>
    <col min="169" max="169" width="30.109375" style="3" bestFit="1" customWidth="1"/>
    <col min="170" max="170" width="8.88671875" style="3"/>
    <col min="171" max="171" width="40.109375" style="3" bestFit="1" customWidth="1"/>
    <col min="172" max="172" width="8.88671875" style="3"/>
    <col min="173" max="173" width="7.109375" style="3" bestFit="1" customWidth="1"/>
    <col min="174" max="174" width="8.88671875" style="3"/>
    <col min="175" max="175" width="7.109375" style="3" bestFit="1" customWidth="1"/>
    <col min="176" max="176" width="8.88671875" style="3"/>
    <col min="177" max="177" width="7.109375" style="3" bestFit="1" customWidth="1"/>
    <col min="178" max="178" width="9.33203125" style="3" bestFit="1" customWidth="1"/>
    <col min="179" max="179" width="7.109375" style="3" bestFit="1" customWidth="1"/>
    <col min="180" max="180" width="9.33203125" style="3" bestFit="1" customWidth="1"/>
    <col min="181" max="181" width="7.109375" style="3" bestFit="1" customWidth="1"/>
    <col min="182" max="182" width="30.109375" style="3" bestFit="1" customWidth="1"/>
    <col min="183" max="183" width="8.88671875" style="3"/>
    <col min="184" max="184" width="38" style="3" bestFit="1" customWidth="1"/>
    <col min="185" max="185" width="8.44140625" style="3" bestFit="1" customWidth="1"/>
    <col min="186" max="186" width="6.88671875" style="3" bestFit="1" customWidth="1"/>
    <col min="187" max="187" width="8.44140625" style="3" bestFit="1" customWidth="1"/>
    <col min="188" max="188" width="6.88671875" style="3" bestFit="1" customWidth="1"/>
    <col min="189" max="189" width="8.44140625" style="3" bestFit="1" customWidth="1"/>
    <col min="190" max="190" width="6.88671875" style="3" bestFit="1" customWidth="1"/>
    <col min="191" max="191" width="12.77734375" style="3" customWidth="1"/>
    <col min="192" max="192" width="7.44140625" style="3" bestFit="1" customWidth="1"/>
    <col min="193" max="193" width="10.6640625" style="3" customWidth="1"/>
    <col min="194" max="194" width="7.44140625" style="3" bestFit="1" customWidth="1"/>
    <col min="195" max="195" width="29.5546875" style="3" bestFit="1" customWidth="1"/>
    <col min="196" max="196" width="5.88671875" style="3" customWidth="1"/>
    <col min="197" max="197" width="29.21875" style="3" customWidth="1"/>
    <col min="198" max="198" width="12.44140625" style="3" customWidth="1"/>
    <col min="199" max="199" width="7.109375" style="3" bestFit="1" customWidth="1"/>
    <col min="200" max="200" width="16.6640625" style="3" bestFit="1" customWidth="1"/>
    <col min="201" max="201" width="7.109375" style="3" bestFit="1" customWidth="1"/>
    <col min="202" max="202" width="16.6640625" style="3" bestFit="1" customWidth="1"/>
    <col min="203" max="203" width="7.109375" style="3" bestFit="1" customWidth="1"/>
    <col min="204" max="204" width="12.77734375" style="3" customWidth="1"/>
    <col min="205" max="205" width="7.109375" style="3" bestFit="1" customWidth="1"/>
    <col min="206" max="206" width="12.77734375" style="3" customWidth="1"/>
    <col min="207" max="207" width="7.109375" style="3" bestFit="1" customWidth="1"/>
    <col min="208" max="208" width="12.88671875" style="3" customWidth="1"/>
    <col min="209" max="209" width="8.88671875" style="3"/>
    <col min="210" max="210" width="39.44140625" style="3" bestFit="1" customWidth="1"/>
    <col min="211" max="211" width="11.6640625" style="3" customWidth="1"/>
    <col min="212" max="212" width="12.21875" style="3" customWidth="1"/>
    <col min="213" max="222" width="8.88671875" style="3"/>
    <col min="223" max="223" width="30.6640625" style="3" bestFit="1" customWidth="1"/>
    <col min="224" max="224" width="8.88671875" style="3"/>
    <col min="225" max="225" width="39.44140625" style="3" bestFit="1" customWidth="1"/>
    <col min="226" max="235" width="8.88671875" style="3"/>
    <col min="236" max="236" width="30.6640625" style="3" bestFit="1" customWidth="1"/>
    <col min="237" max="16384" width="8.88671875" style="3"/>
  </cols>
  <sheetData>
    <row r="2" spans="1:249" x14ac:dyDescent="0.25">
      <c r="C2" s="4"/>
      <c r="E2" s="4"/>
      <c r="P2" s="4"/>
      <c r="R2" s="4"/>
      <c r="AC2" s="4"/>
      <c r="AE2" s="4"/>
      <c r="AP2" s="4"/>
      <c r="AR2" s="4"/>
      <c r="BC2" s="4"/>
      <c r="BE2" s="4"/>
      <c r="BP2" s="4"/>
      <c r="BR2" s="4"/>
      <c r="CC2" s="4"/>
      <c r="CE2" s="4"/>
      <c r="CP2" s="4"/>
      <c r="CR2" s="4"/>
      <c r="DC2" s="4"/>
      <c r="DE2" s="4"/>
      <c r="DP2" s="4"/>
      <c r="DR2" s="4"/>
      <c r="EB2" s="5"/>
      <c r="EC2" s="6"/>
      <c r="ED2" s="5"/>
      <c r="EE2" s="5"/>
      <c r="EF2" s="5"/>
      <c r="EG2" s="5"/>
      <c r="EH2" s="5"/>
      <c r="EI2" s="5"/>
      <c r="EJ2" s="5"/>
      <c r="EK2" s="5"/>
      <c r="EL2" s="5"/>
      <c r="EM2" s="5"/>
      <c r="EO2" s="5"/>
      <c r="EP2" s="6"/>
      <c r="EQ2" s="5"/>
      <c r="ER2" s="5"/>
      <c r="ES2" s="5"/>
      <c r="ET2" s="5"/>
      <c r="EU2" s="5"/>
      <c r="EV2" s="5"/>
      <c r="EW2" s="5"/>
      <c r="EX2" s="5"/>
      <c r="EY2" s="5"/>
      <c r="EZ2" s="5"/>
      <c r="FB2" s="5"/>
      <c r="FC2" s="6"/>
      <c r="FD2" s="5"/>
      <c r="FE2" s="5"/>
      <c r="FF2" s="5"/>
      <c r="FG2" s="5"/>
      <c r="FH2" s="5"/>
      <c r="FI2" s="5"/>
      <c r="FJ2" s="5"/>
      <c r="FK2" s="5"/>
      <c r="FL2" s="5"/>
      <c r="FM2" s="5"/>
    </row>
    <row r="3" spans="1:249" ht="14.4" thickBot="1" x14ac:dyDescent="0.3">
      <c r="EB3" s="5"/>
      <c r="EC3" s="5"/>
      <c r="ED3" s="5"/>
      <c r="EE3" s="5"/>
      <c r="EF3" s="5"/>
      <c r="EG3" s="5"/>
      <c r="EH3" s="5"/>
      <c r="EI3" s="5"/>
      <c r="EJ3" s="5"/>
      <c r="EK3" s="5"/>
      <c r="EL3" s="5"/>
      <c r="EM3" s="5"/>
      <c r="EO3" s="5"/>
      <c r="EP3" s="5"/>
      <c r="EQ3" s="5"/>
      <c r="ER3" s="5"/>
      <c r="ES3" s="5"/>
      <c r="ET3" s="5"/>
      <c r="EU3" s="5"/>
      <c r="EV3" s="5"/>
      <c r="EW3" s="5"/>
      <c r="EX3" s="5"/>
      <c r="EY3" s="5"/>
      <c r="EZ3" s="5"/>
      <c r="FB3" s="5"/>
      <c r="FC3" s="5"/>
      <c r="FD3" s="5"/>
      <c r="FE3" s="5"/>
      <c r="FF3" s="5"/>
      <c r="FG3" s="5"/>
      <c r="FH3" s="5"/>
      <c r="FI3" s="5"/>
      <c r="FJ3" s="5"/>
      <c r="FK3" s="5"/>
      <c r="FL3" s="5"/>
      <c r="FM3" s="5"/>
    </row>
    <row r="4" spans="1:249" s="64" customFormat="1" ht="13.8" customHeight="1" thickBot="1" x14ac:dyDescent="0.3">
      <c r="A4" s="75" t="s">
        <v>3</v>
      </c>
      <c r="B4" s="165" t="s">
        <v>53</v>
      </c>
      <c r="C4" s="166"/>
      <c r="D4" s="166"/>
      <c r="E4" s="166"/>
      <c r="F4" s="166"/>
      <c r="G4" s="166"/>
      <c r="H4" s="166"/>
      <c r="I4" s="166"/>
      <c r="J4" s="166"/>
      <c r="K4" s="166"/>
      <c r="L4" s="166"/>
      <c r="M4" s="167"/>
      <c r="O4" s="165" t="s">
        <v>60</v>
      </c>
      <c r="P4" s="166"/>
      <c r="Q4" s="166"/>
      <c r="R4" s="166"/>
      <c r="S4" s="166"/>
      <c r="T4" s="166"/>
      <c r="U4" s="166"/>
      <c r="V4" s="166"/>
      <c r="W4" s="166"/>
      <c r="X4" s="166"/>
      <c r="Y4" s="166"/>
      <c r="Z4" s="167"/>
      <c r="AA4" s="3"/>
      <c r="AB4" s="165" t="s">
        <v>33</v>
      </c>
      <c r="AC4" s="166"/>
      <c r="AD4" s="166"/>
      <c r="AE4" s="166"/>
      <c r="AF4" s="166"/>
      <c r="AG4" s="166"/>
      <c r="AH4" s="166"/>
      <c r="AI4" s="166"/>
      <c r="AJ4" s="166"/>
      <c r="AK4" s="166"/>
      <c r="AL4" s="166"/>
      <c r="AM4" s="167"/>
      <c r="AN4" s="3"/>
      <c r="AO4" s="165" t="s">
        <v>91</v>
      </c>
      <c r="AP4" s="166"/>
      <c r="AQ4" s="166"/>
      <c r="AR4" s="166"/>
      <c r="AS4" s="166"/>
      <c r="AT4" s="166"/>
      <c r="AU4" s="166"/>
      <c r="AV4" s="166"/>
      <c r="AW4" s="166"/>
      <c r="AX4" s="166"/>
      <c r="AY4" s="166"/>
      <c r="AZ4" s="167"/>
      <c r="BA4" s="3"/>
      <c r="BB4" s="165" t="s">
        <v>78</v>
      </c>
      <c r="BC4" s="166"/>
      <c r="BD4" s="166"/>
      <c r="BE4" s="166"/>
      <c r="BF4" s="166"/>
      <c r="BG4" s="166"/>
      <c r="BH4" s="166"/>
      <c r="BI4" s="166"/>
      <c r="BJ4" s="166"/>
      <c r="BK4" s="166"/>
      <c r="BL4" s="166"/>
      <c r="BM4" s="167"/>
      <c r="BN4" s="3"/>
      <c r="BO4" s="165" t="s">
        <v>119</v>
      </c>
      <c r="BP4" s="166"/>
      <c r="BQ4" s="166"/>
      <c r="BR4" s="166"/>
      <c r="BS4" s="166"/>
      <c r="BT4" s="166"/>
      <c r="BU4" s="166"/>
      <c r="BV4" s="166"/>
      <c r="BW4" s="166"/>
      <c r="BX4" s="166"/>
      <c r="BY4" s="166"/>
      <c r="BZ4" s="167"/>
      <c r="CA4" s="3"/>
      <c r="CB4" s="165" t="s">
        <v>225</v>
      </c>
      <c r="CC4" s="166"/>
      <c r="CD4" s="166"/>
      <c r="CE4" s="166"/>
      <c r="CF4" s="166"/>
      <c r="CG4" s="166"/>
      <c r="CH4" s="166"/>
      <c r="CI4" s="166"/>
      <c r="CJ4" s="166"/>
      <c r="CK4" s="166"/>
      <c r="CL4" s="166"/>
      <c r="CM4" s="167"/>
      <c r="CN4" s="3"/>
      <c r="CO4" s="165" t="s">
        <v>82</v>
      </c>
      <c r="CP4" s="166"/>
      <c r="CQ4" s="166"/>
      <c r="CR4" s="166"/>
      <c r="CS4" s="166"/>
      <c r="CT4" s="166"/>
      <c r="CU4" s="166"/>
      <c r="CV4" s="166"/>
      <c r="CW4" s="166"/>
      <c r="CX4" s="166"/>
      <c r="CY4" s="166"/>
      <c r="CZ4" s="167"/>
      <c r="DA4" s="3"/>
      <c r="DB4" s="165" t="s">
        <v>38</v>
      </c>
      <c r="DC4" s="166"/>
      <c r="DD4" s="166"/>
      <c r="DE4" s="166"/>
      <c r="DF4" s="166"/>
      <c r="DG4" s="166"/>
      <c r="DH4" s="166"/>
      <c r="DI4" s="166"/>
      <c r="DJ4" s="166"/>
      <c r="DK4" s="166"/>
      <c r="DL4" s="166"/>
      <c r="DM4" s="167"/>
      <c r="DN4" s="3"/>
      <c r="DO4" s="165" t="s">
        <v>111</v>
      </c>
      <c r="DP4" s="166"/>
      <c r="DQ4" s="166"/>
      <c r="DR4" s="166"/>
      <c r="DS4" s="166"/>
      <c r="DT4" s="166"/>
      <c r="DU4" s="166"/>
      <c r="DV4" s="166"/>
      <c r="DW4" s="166"/>
      <c r="DX4" s="166"/>
      <c r="DY4" s="166"/>
      <c r="DZ4" s="167"/>
      <c r="EA4" s="3"/>
      <c r="EB4" s="165" t="s">
        <v>205</v>
      </c>
      <c r="EC4" s="166"/>
      <c r="ED4" s="166"/>
      <c r="EE4" s="166"/>
      <c r="EF4" s="166"/>
      <c r="EG4" s="166"/>
      <c r="EH4" s="166"/>
      <c r="EI4" s="166"/>
      <c r="EJ4" s="166"/>
      <c r="EK4" s="166"/>
      <c r="EL4" s="166"/>
      <c r="EM4" s="167"/>
      <c r="EN4" s="3"/>
      <c r="EO4" s="199" t="s">
        <v>220</v>
      </c>
      <c r="EP4" s="200"/>
      <c r="EQ4" s="200"/>
      <c r="ER4" s="200"/>
      <c r="ES4" s="200"/>
      <c r="ET4" s="200"/>
      <c r="EU4" s="200"/>
      <c r="EV4" s="200"/>
      <c r="EW4" s="200"/>
      <c r="EX4" s="200"/>
      <c r="EY4" s="200"/>
      <c r="EZ4" s="201"/>
      <c r="FA4" s="3"/>
      <c r="FB4" s="199" t="s">
        <v>249</v>
      </c>
      <c r="FC4" s="200"/>
      <c r="FD4" s="200"/>
      <c r="FE4" s="200"/>
      <c r="FF4" s="200"/>
      <c r="FG4" s="200"/>
      <c r="FH4" s="200"/>
      <c r="FI4" s="200"/>
      <c r="FJ4" s="200"/>
      <c r="FK4" s="200"/>
      <c r="FL4" s="200"/>
      <c r="FM4" s="201"/>
      <c r="FN4" s="3"/>
      <c r="FO4" s="165" t="s">
        <v>264</v>
      </c>
      <c r="FP4" s="166"/>
      <c r="FQ4" s="166"/>
      <c r="FR4" s="166"/>
      <c r="FS4" s="166"/>
      <c r="FT4" s="166"/>
      <c r="FU4" s="166"/>
      <c r="FV4" s="166"/>
      <c r="FW4" s="166"/>
      <c r="FX4" s="166"/>
      <c r="FY4" s="166"/>
      <c r="FZ4" s="167"/>
      <c r="GA4" s="3"/>
      <c r="GB4" s="165" t="s">
        <v>269</v>
      </c>
      <c r="GC4" s="166"/>
      <c r="GD4" s="166"/>
      <c r="GE4" s="166"/>
      <c r="GF4" s="166"/>
      <c r="GG4" s="166"/>
      <c r="GH4" s="166"/>
      <c r="GI4" s="166"/>
      <c r="GJ4" s="166"/>
      <c r="GK4" s="166"/>
      <c r="GL4" s="166"/>
      <c r="GM4" s="167"/>
      <c r="GO4" s="165" t="s">
        <v>319</v>
      </c>
      <c r="GP4" s="166"/>
      <c r="GQ4" s="166"/>
      <c r="GR4" s="166"/>
      <c r="GS4" s="166"/>
      <c r="GT4" s="166"/>
      <c r="GU4" s="166"/>
      <c r="GV4" s="166"/>
      <c r="GW4" s="166"/>
      <c r="GX4" s="166"/>
      <c r="GY4" s="166"/>
      <c r="GZ4" s="167"/>
      <c r="HB4" s="165" t="s">
        <v>375</v>
      </c>
      <c r="HC4" s="166"/>
      <c r="HD4" s="166"/>
      <c r="HE4" s="166"/>
      <c r="HF4" s="166"/>
      <c r="HG4" s="166"/>
      <c r="HH4" s="166"/>
      <c r="HI4" s="166"/>
      <c r="HJ4" s="166"/>
      <c r="HK4" s="166"/>
      <c r="HL4" s="166"/>
      <c r="HM4" s="166"/>
      <c r="HN4" s="166"/>
      <c r="HO4" s="167"/>
      <c r="HQ4" s="165" t="s">
        <v>383</v>
      </c>
      <c r="HR4" s="166"/>
      <c r="HS4" s="166"/>
      <c r="HT4" s="166"/>
      <c r="HU4" s="166"/>
      <c r="HV4" s="166"/>
      <c r="HW4" s="166"/>
      <c r="HX4" s="166"/>
      <c r="HY4" s="166"/>
      <c r="HZ4" s="166"/>
      <c r="IA4" s="166"/>
      <c r="IB4" s="167"/>
      <c r="ID4" s="165" t="s">
        <v>400</v>
      </c>
      <c r="IE4" s="166"/>
      <c r="IF4" s="166"/>
      <c r="IG4" s="166"/>
      <c r="IH4" s="166"/>
      <c r="II4" s="166"/>
      <c r="IJ4" s="166"/>
      <c r="IK4" s="166"/>
      <c r="IL4" s="166"/>
      <c r="IM4" s="166"/>
      <c r="IN4" s="166"/>
      <c r="IO4" s="167"/>
    </row>
    <row r="5" spans="1:249" ht="45" customHeight="1" x14ac:dyDescent="0.25">
      <c r="A5" s="1" t="s">
        <v>4</v>
      </c>
      <c r="B5" s="147" t="s">
        <v>54</v>
      </c>
      <c r="C5" s="148"/>
      <c r="D5" s="148"/>
      <c r="E5" s="148"/>
      <c r="F5" s="148"/>
      <c r="G5" s="148"/>
      <c r="H5" s="148"/>
      <c r="I5" s="148"/>
      <c r="J5" s="148"/>
      <c r="K5" s="148"/>
      <c r="L5" s="148"/>
      <c r="M5" s="149"/>
      <c r="O5" s="147" t="s">
        <v>61</v>
      </c>
      <c r="P5" s="148"/>
      <c r="Q5" s="148"/>
      <c r="R5" s="148"/>
      <c r="S5" s="148"/>
      <c r="T5" s="148"/>
      <c r="U5" s="148"/>
      <c r="V5" s="148"/>
      <c r="W5" s="148"/>
      <c r="X5" s="148"/>
      <c r="Y5" s="148"/>
      <c r="Z5" s="149"/>
      <c r="AB5" s="147" t="s">
        <v>34</v>
      </c>
      <c r="AC5" s="148"/>
      <c r="AD5" s="148"/>
      <c r="AE5" s="148"/>
      <c r="AF5" s="148"/>
      <c r="AG5" s="148"/>
      <c r="AH5" s="148"/>
      <c r="AI5" s="148"/>
      <c r="AJ5" s="148"/>
      <c r="AK5" s="148"/>
      <c r="AL5" s="148"/>
      <c r="AM5" s="149"/>
      <c r="AO5" s="147" t="s">
        <v>92</v>
      </c>
      <c r="AP5" s="148"/>
      <c r="AQ5" s="148"/>
      <c r="AR5" s="148"/>
      <c r="AS5" s="148"/>
      <c r="AT5" s="148"/>
      <c r="AU5" s="148"/>
      <c r="AV5" s="148"/>
      <c r="AW5" s="148"/>
      <c r="AX5" s="148"/>
      <c r="AY5" s="148"/>
      <c r="AZ5" s="149"/>
      <c r="BB5" s="147" t="s">
        <v>79</v>
      </c>
      <c r="BC5" s="148"/>
      <c r="BD5" s="148"/>
      <c r="BE5" s="148"/>
      <c r="BF5" s="148"/>
      <c r="BG5" s="148"/>
      <c r="BH5" s="148"/>
      <c r="BI5" s="148"/>
      <c r="BJ5" s="148"/>
      <c r="BK5" s="148"/>
      <c r="BL5" s="148"/>
      <c r="BM5" s="149"/>
      <c r="BO5" s="147" t="s">
        <v>120</v>
      </c>
      <c r="BP5" s="148"/>
      <c r="BQ5" s="148"/>
      <c r="BR5" s="148"/>
      <c r="BS5" s="148"/>
      <c r="BT5" s="148"/>
      <c r="BU5" s="148"/>
      <c r="BV5" s="148"/>
      <c r="BW5" s="148"/>
      <c r="BX5" s="148"/>
      <c r="BY5" s="148"/>
      <c r="BZ5" s="149"/>
      <c r="CB5" s="147" t="s">
        <v>42</v>
      </c>
      <c r="CC5" s="148"/>
      <c r="CD5" s="148"/>
      <c r="CE5" s="148"/>
      <c r="CF5" s="148"/>
      <c r="CG5" s="148"/>
      <c r="CH5" s="148"/>
      <c r="CI5" s="148"/>
      <c r="CJ5" s="148"/>
      <c r="CK5" s="148"/>
      <c r="CL5" s="148"/>
      <c r="CM5" s="149"/>
      <c r="CO5" s="147" t="s">
        <v>83</v>
      </c>
      <c r="CP5" s="148"/>
      <c r="CQ5" s="148"/>
      <c r="CR5" s="148"/>
      <c r="CS5" s="148"/>
      <c r="CT5" s="148"/>
      <c r="CU5" s="148"/>
      <c r="CV5" s="148"/>
      <c r="CW5" s="148"/>
      <c r="CX5" s="148"/>
      <c r="CY5" s="148"/>
      <c r="CZ5" s="149"/>
      <c r="DB5" s="216" t="s">
        <v>382</v>
      </c>
      <c r="DC5" s="217"/>
      <c r="DD5" s="217"/>
      <c r="DE5" s="217"/>
      <c r="DF5" s="217"/>
      <c r="DG5" s="217"/>
      <c r="DH5" s="217"/>
      <c r="DI5" s="217"/>
      <c r="DJ5" s="217"/>
      <c r="DK5" s="217"/>
      <c r="DL5" s="217"/>
      <c r="DM5" s="218"/>
      <c r="DO5" s="147" t="s">
        <v>112</v>
      </c>
      <c r="DP5" s="148"/>
      <c r="DQ5" s="148"/>
      <c r="DR5" s="148"/>
      <c r="DS5" s="148"/>
      <c r="DT5" s="148"/>
      <c r="DU5" s="148"/>
      <c r="DV5" s="148"/>
      <c r="DW5" s="148"/>
      <c r="DX5" s="148"/>
      <c r="DY5" s="148"/>
      <c r="DZ5" s="149"/>
      <c r="EB5" s="147" t="s">
        <v>206</v>
      </c>
      <c r="EC5" s="148"/>
      <c r="ED5" s="148"/>
      <c r="EE5" s="148"/>
      <c r="EF5" s="148"/>
      <c r="EG5" s="148"/>
      <c r="EH5" s="148"/>
      <c r="EI5" s="148"/>
      <c r="EJ5" s="148"/>
      <c r="EK5" s="148"/>
      <c r="EL5" s="148"/>
      <c r="EM5" s="149"/>
      <c r="EO5" s="147" t="s">
        <v>221</v>
      </c>
      <c r="EP5" s="148"/>
      <c r="EQ5" s="148"/>
      <c r="ER5" s="148"/>
      <c r="ES5" s="148"/>
      <c r="ET5" s="148"/>
      <c r="EU5" s="148"/>
      <c r="EV5" s="148"/>
      <c r="EW5" s="148"/>
      <c r="EX5" s="202"/>
      <c r="EY5" s="202"/>
      <c r="EZ5" s="203"/>
      <c r="FB5" s="147" t="s">
        <v>250</v>
      </c>
      <c r="FC5" s="148"/>
      <c r="FD5" s="148"/>
      <c r="FE5" s="148"/>
      <c r="FF5" s="148"/>
      <c r="FG5" s="148"/>
      <c r="FH5" s="148"/>
      <c r="FI5" s="148"/>
      <c r="FJ5" s="148"/>
      <c r="FK5" s="202"/>
      <c r="FL5" s="202"/>
      <c r="FM5" s="203"/>
      <c r="FO5" s="147" t="s">
        <v>265</v>
      </c>
      <c r="FP5" s="148"/>
      <c r="FQ5" s="148"/>
      <c r="FR5" s="148"/>
      <c r="FS5" s="148"/>
      <c r="FT5" s="148"/>
      <c r="FU5" s="148"/>
      <c r="FV5" s="148"/>
      <c r="FW5" s="148"/>
      <c r="FX5" s="148"/>
      <c r="FY5" s="148"/>
      <c r="FZ5" s="149"/>
      <c r="GB5" s="147" t="s">
        <v>270</v>
      </c>
      <c r="GC5" s="148"/>
      <c r="GD5" s="148"/>
      <c r="GE5" s="148"/>
      <c r="GF5" s="148"/>
      <c r="GG5" s="148"/>
      <c r="GH5" s="148"/>
      <c r="GI5" s="148"/>
      <c r="GJ5" s="148"/>
      <c r="GK5" s="148"/>
      <c r="GL5" s="148"/>
      <c r="GM5" s="149"/>
      <c r="GO5" s="147" t="s">
        <v>320</v>
      </c>
      <c r="GP5" s="148"/>
      <c r="GQ5" s="148"/>
      <c r="GR5" s="148"/>
      <c r="GS5" s="148"/>
      <c r="GT5" s="148"/>
      <c r="GU5" s="148"/>
      <c r="GV5" s="148"/>
      <c r="GW5" s="148"/>
      <c r="GX5" s="148"/>
      <c r="GY5" s="148"/>
      <c r="GZ5" s="149"/>
      <c r="HB5" s="147" t="s">
        <v>370</v>
      </c>
      <c r="HC5" s="148"/>
      <c r="HD5" s="148"/>
      <c r="HE5" s="148"/>
      <c r="HF5" s="148"/>
      <c r="HG5" s="148"/>
      <c r="HH5" s="148"/>
      <c r="HI5" s="148"/>
      <c r="HJ5" s="148"/>
      <c r="HK5" s="148"/>
      <c r="HL5" s="148"/>
      <c r="HM5" s="148"/>
      <c r="HN5" s="148"/>
      <c r="HO5" s="149"/>
      <c r="HQ5" s="147" t="s">
        <v>385</v>
      </c>
      <c r="HR5" s="148"/>
      <c r="HS5" s="148"/>
      <c r="HT5" s="148"/>
      <c r="HU5" s="148"/>
      <c r="HV5" s="148"/>
      <c r="HW5" s="148"/>
      <c r="HX5" s="148"/>
      <c r="HY5" s="148"/>
      <c r="HZ5" s="148"/>
      <c r="IA5" s="148"/>
      <c r="IB5" s="149"/>
      <c r="ID5" s="147" t="s">
        <v>406</v>
      </c>
      <c r="IE5" s="148"/>
      <c r="IF5" s="148"/>
      <c r="IG5" s="148"/>
      <c r="IH5" s="148"/>
      <c r="II5" s="148"/>
      <c r="IJ5" s="148"/>
      <c r="IK5" s="148"/>
      <c r="IL5" s="148"/>
      <c r="IM5" s="148"/>
      <c r="IN5" s="148"/>
      <c r="IO5" s="149"/>
    </row>
    <row r="6" spans="1:249" x14ac:dyDescent="0.25">
      <c r="A6" s="1" t="s">
        <v>5</v>
      </c>
      <c r="B6" s="147" t="s">
        <v>17</v>
      </c>
      <c r="C6" s="148"/>
      <c r="D6" s="148"/>
      <c r="E6" s="148"/>
      <c r="F6" s="148"/>
      <c r="G6" s="148"/>
      <c r="H6" s="148"/>
      <c r="I6" s="148"/>
      <c r="J6" s="148"/>
      <c r="K6" s="148"/>
      <c r="L6" s="148"/>
      <c r="M6" s="149"/>
      <c r="O6" s="147" t="s">
        <v>17</v>
      </c>
      <c r="P6" s="148"/>
      <c r="Q6" s="148"/>
      <c r="R6" s="148"/>
      <c r="S6" s="148"/>
      <c r="T6" s="148"/>
      <c r="U6" s="148"/>
      <c r="V6" s="148"/>
      <c r="W6" s="148"/>
      <c r="X6" s="148"/>
      <c r="Y6" s="148"/>
      <c r="Z6" s="149"/>
      <c r="AB6" s="147" t="s">
        <v>17</v>
      </c>
      <c r="AC6" s="148"/>
      <c r="AD6" s="148"/>
      <c r="AE6" s="148"/>
      <c r="AF6" s="148"/>
      <c r="AG6" s="148"/>
      <c r="AH6" s="148"/>
      <c r="AI6" s="148"/>
      <c r="AJ6" s="148"/>
      <c r="AK6" s="148"/>
      <c r="AL6" s="148"/>
      <c r="AM6" s="149"/>
      <c r="AO6" s="147" t="s">
        <v>44</v>
      </c>
      <c r="AP6" s="148"/>
      <c r="AQ6" s="148"/>
      <c r="AR6" s="148"/>
      <c r="AS6" s="148"/>
      <c r="AT6" s="148"/>
      <c r="AU6" s="148"/>
      <c r="AV6" s="148"/>
      <c r="AW6" s="148"/>
      <c r="AX6" s="148"/>
      <c r="AY6" s="148"/>
      <c r="AZ6" s="149"/>
      <c r="BB6" s="147" t="s">
        <v>17</v>
      </c>
      <c r="BC6" s="148"/>
      <c r="BD6" s="148"/>
      <c r="BE6" s="148"/>
      <c r="BF6" s="148"/>
      <c r="BG6" s="148"/>
      <c r="BH6" s="148"/>
      <c r="BI6" s="148"/>
      <c r="BJ6" s="148"/>
      <c r="BK6" s="148"/>
      <c r="BL6" s="148"/>
      <c r="BM6" s="149"/>
      <c r="BO6" s="147" t="s">
        <v>17</v>
      </c>
      <c r="BP6" s="148"/>
      <c r="BQ6" s="148"/>
      <c r="BR6" s="148"/>
      <c r="BS6" s="148"/>
      <c r="BT6" s="148"/>
      <c r="BU6" s="148"/>
      <c r="BV6" s="148"/>
      <c r="BW6" s="148"/>
      <c r="BX6" s="148"/>
      <c r="BY6" s="148"/>
      <c r="BZ6" s="149"/>
      <c r="CB6" s="147" t="s">
        <v>17</v>
      </c>
      <c r="CC6" s="148"/>
      <c r="CD6" s="148"/>
      <c r="CE6" s="148"/>
      <c r="CF6" s="148"/>
      <c r="CG6" s="148"/>
      <c r="CH6" s="148"/>
      <c r="CI6" s="148"/>
      <c r="CJ6" s="148"/>
      <c r="CK6" s="148"/>
      <c r="CL6" s="148"/>
      <c r="CM6" s="149"/>
      <c r="CO6" s="147" t="s">
        <v>17</v>
      </c>
      <c r="CP6" s="148"/>
      <c r="CQ6" s="148"/>
      <c r="CR6" s="148"/>
      <c r="CS6" s="148"/>
      <c r="CT6" s="148"/>
      <c r="CU6" s="148"/>
      <c r="CV6" s="148"/>
      <c r="CW6" s="148"/>
      <c r="CX6" s="148"/>
      <c r="CY6" s="148"/>
      <c r="CZ6" s="149"/>
      <c r="DB6" s="147" t="s">
        <v>17</v>
      </c>
      <c r="DC6" s="148"/>
      <c r="DD6" s="148"/>
      <c r="DE6" s="148"/>
      <c r="DF6" s="148"/>
      <c r="DG6" s="148"/>
      <c r="DH6" s="148"/>
      <c r="DI6" s="148"/>
      <c r="DJ6" s="148"/>
      <c r="DK6" s="148"/>
      <c r="DL6" s="148"/>
      <c r="DM6" s="149"/>
      <c r="DO6" s="147" t="s">
        <v>17</v>
      </c>
      <c r="DP6" s="148"/>
      <c r="DQ6" s="148"/>
      <c r="DR6" s="148"/>
      <c r="DS6" s="148"/>
      <c r="DT6" s="148"/>
      <c r="DU6" s="148"/>
      <c r="DV6" s="148"/>
      <c r="DW6" s="148"/>
      <c r="DX6" s="148"/>
      <c r="DY6" s="148"/>
      <c r="DZ6" s="149"/>
      <c r="EB6" s="147" t="s">
        <v>17</v>
      </c>
      <c r="EC6" s="148"/>
      <c r="ED6" s="148"/>
      <c r="EE6" s="148"/>
      <c r="EF6" s="148"/>
      <c r="EG6" s="148"/>
      <c r="EH6" s="148"/>
      <c r="EI6" s="148"/>
      <c r="EJ6" s="148"/>
      <c r="EK6" s="148"/>
      <c r="EL6" s="148"/>
      <c r="EM6" s="149"/>
      <c r="EO6" s="207" t="s">
        <v>17</v>
      </c>
      <c r="EP6" s="208"/>
      <c r="EQ6" s="208"/>
      <c r="ER6" s="208"/>
      <c r="ES6" s="208"/>
      <c r="ET6" s="208"/>
      <c r="EU6" s="208"/>
      <c r="EV6" s="208"/>
      <c r="EW6" s="208"/>
      <c r="EX6" s="208"/>
      <c r="EY6" s="208"/>
      <c r="EZ6" s="209"/>
      <c r="FB6" s="207" t="s">
        <v>17</v>
      </c>
      <c r="FC6" s="208"/>
      <c r="FD6" s="208"/>
      <c r="FE6" s="208"/>
      <c r="FF6" s="208"/>
      <c r="FG6" s="208"/>
      <c r="FH6" s="208"/>
      <c r="FI6" s="208"/>
      <c r="FJ6" s="208"/>
      <c r="FK6" s="208"/>
      <c r="FL6" s="208"/>
      <c r="FM6" s="209"/>
      <c r="FO6" s="147" t="s">
        <v>228</v>
      </c>
      <c r="FP6" s="148"/>
      <c r="FQ6" s="148"/>
      <c r="FR6" s="148"/>
      <c r="FS6" s="148"/>
      <c r="FT6" s="148"/>
      <c r="FU6" s="148"/>
      <c r="FV6" s="148"/>
      <c r="FW6" s="148"/>
      <c r="FX6" s="148"/>
      <c r="FY6" s="148"/>
      <c r="FZ6" s="149"/>
      <c r="GB6" s="147" t="s">
        <v>228</v>
      </c>
      <c r="GC6" s="148"/>
      <c r="GD6" s="148"/>
      <c r="GE6" s="148"/>
      <c r="GF6" s="148"/>
      <c r="GG6" s="148"/>
      <c r="GH6" s="148"/>
      <c r="GI6" s="148"/>
      <c r="GJ6" s="148"/>
      <c r="GK6" s="148"/>
      <c r="GL6" s="148"/>
      <c r="GM6" s="149"/>
      <c r="GO6" s="147" t="s">
        <v>228</v>
      </c>
      <c r="GP6" s="148"/>
      <c r="GQ6" s="148"/>
      <c r="GR6" s="148"/>
      <c r="GS6" s="148"/>
      <c r="GT6" s="148"/>
      <c r="GU6" s="148"/>
      <c r="GV6" s="148"/>
      <c r="GW6" s="148"/>
      <c r="GX6" s="148"/>
      <c r="GY6" s="148"/>
      <c r="GZ6" s="149"/>
      <c r="HB6" s="147" t="s">
        <v>228</v>
      </c>
      <c r="HC6" s="148"/>
      <c r="HD6" s="148"/>
      <c r="HE6" s="148"/>
      <c r="HF6" s="148"/>
      <c r="HG6" s="148"/>
      <c r="HH6" s="148"/>
      <c r="HI6" s="148"/>
      <c r="HJ6" s="148"/>
      <c r="HK6" s="148"/>
      <c r="HL6" s="148"/>
      <c r="HM6" s="148"/>
      <c r="HN6" s="148"/>
      <c r="HO6" s="149"/>
      <c r="HQ6" s="147" t="s">
        <v>228</v>
      </c>
      <c r="HR6" s="148"/>
      <c r="HS6" s="148"/>
      <c r="HT6" s="148"/>
      <c r="HU6" s="148"/>
      <c r="HV6" s="148"/>
      <c r="HW6" s="148"/>
      <c r="HX6" s="148"/>
      <c r="HY6" s="148"/>
      <c r="HZ6" s="148"/>
      <c r="IA6" s="148"/>
      <c r="IB6" s="149"/>
      <c r="ID6" s="147" t="s">
        <v>401</v>
      </c>
      <c r="IE6" s="148"/>
      <c r="IF6" s="148"/>
      <c r="IG6" s="148"/>
      <c r="IH6" s="148"/>
      <c r="II6" s="148"/>
      <c r="IJ6" s="148"/>
      <c r="IK6" s="148"/>
      <c r="IL6" s="148"/>
      <c r="IM6" s="148"/>
      <c r="IN6" s="148"/>
      <c r="IO6" s="149"/>
    </row>
    <row r="7" spans="1:249" ht="96" customHeight="1" x14ac:dyDescent="0.25">
      <c r="A7" s="1" t="s">
        <v>0</v>
      </c>
      <c r="B7" s="147" t="s">
        <v>337</v>
      </c>
      <c r="C7" s="148"/>
      <c r="D7" s="148"/>
      <c r="E7" s="148"/>
      <c r="F7" s="148"/>
      <c r="G7" s="148"/>
      <c r="H7" s="148"/>
      <c r="I7" s="148"/>
      <c r="J7" s="148"/>
      <c r="K7" s="148"/>
      <c r="L7" s="148"/>
      <c r="M7" s="149"/>
      <c r="O7" s="147" t="s">
        <v>136</v>
      </c>
      <c r="P7" s="148"/>
      <c r="Q7" s="148"/>
      <c r="R7" s="148"/>
      <c r="S7" s="148"/>
      <c r="T7" s="148"/>
      <c r="U7" s="148"/>
      <c r="V7" s="148"/>
      <c r="W7" s="148"/>
      <c r="X7" s="148"/>
      <c r="Y7" s="148"/>
      <c r="Z7" s="149"/>
      <c r="AB7" s="147" t="s">
        <v>336</v>
      </c>
      <c r="AC7" s="148"/>
      <c r="AD7" s="148"/>
      <c r="AE7" s="148"/>
      <c r="AF7" s="148"/>
      <c r="AG7" s="148"/>
      <c r="AH7" s="148"/>
      <c r="AI7" s="148"/>
      <c r="AJ7" s="148"/>
      <c r="AK7" s="148"/>
      <c r="AL7" s="148"/>
      <c r="AM7" s="149"/>
      <c r="AO7" s="147" t="s">
        <v>93</v>
      </c>
      <c r="AP7" s="148"/>
      <c r="AQ7" s="148"/>
      <c r="AR7" s="148"/>
      <c r="AS7" s="148"/>
      <c r="AT7" s="148"/>
      <c r="AU7" s="148"/>
      <c r="AV7" s="148"/>
      <c r="AW7" s="148"/>
      <c r="AX7" s="148"/>
      <c r="AY7" s="148"/>
      <c r="AZ7" s="149"/>
      <c r="BB7" s="147" t="s">
        <v>346</v>
      </c>
      <c r="BC7" s="148"/>
      <c r="BD7" s="148"/>
      <c r="BE7" s="148"/>
      <c r="BF7" s="148"/>
      <c r="BG7" s="148"/>
      <c r="BH7" s="148"/>
      <c r="BI7" s="148"/>
      <c r="BJ7" s="148"/>
      <c r="BK7" s="148"/>
      <c r="BL7" s="148"/>
      <c r="BM7" s="149"/>
      <c r="BO7" s="147" t="s">
        <v>338</v>
      </c>
      <c r="BP7" s="148"/>
      <c r="BQ7" s="148"/>
      <c r="BR7" s="148"/>
      <c r="BS7" s="148"/>
      <c r="BT7" s="148"/>
      <c r="BU7" s="148"/>
      <c r="BV7" s="148"/>
      <c r="BW7" s="148"/>
      <c r="BX7" s="148"/>
      <c r="BY7" s="148"/>
      <c r="BZ7" s="149"/>
      <c r="CB7" s="147" t="s">
        <v>339</v>
      </c>
      <c r="CC7" s="148"/>
      <c r="CD7" s="148"/>
      <c r="CE7" s="148"/>
      <c r="CF7" s="148"/>
      <c r="CG7" s="148"/>
      <c r="CH7" s="148"/>
      <c r="CI7" s="148"/>
      <c r="CJ7" s="148"/>
      <c r="CK7" s="148"/>
      <c r="CL7" s="148"/>
      <c r="CM7" s="149"/>
      <c r="CO7" s="147" t="s">
        <v>347</v>
      </c>
      <c r="CP7" s="148"/>
      <c r="CQ7" s="148"/>
      <c r="CR7" s="148"/>
      <c r="CS7" s="148"/>
      <c r="CT7" s="148"/>
      <c r="CU7" s="148"/>
      <c r="CV7" s="148"/>
      <c r="CW7" s="148"/>
      <c r="CX7" s="148"/>
      <c r="CY7" s="148"/>
      <c r="CZ7" s="149"/>
      <c r="DB7" s="147" t="s">
        <v>340</v>
      </c>
      <c r="DC7" s="148"/>
      <c r="DD7" s="148"/>
      <c r="DE7" s="148"/>
      <c r="DF7" s="148"/>
      <c r="DG7" s="148"/>
      <c r="DH7" s="148"/>
      <c r="DI7" s="148"/>
      <c r="DJ7" s="148"/>
      <c r="DK7" s="148"/>
      <c r="DL7" s="148"/>
      <c r="DM7" s="149"/>
      <c r="DO7" s="147" t="s">
        <v>348</v>
      </c>
      <c r="DP7" s="148"/>
      <c r="DQ7" s="148"/>
      <c r="DR7" s="148"/>
      <c r="DS7" s="148"/>
      <c r="DT7" s="148"/>
      <c r="DU7" s="148"/>
      <c r="DV7" s="148"/>
      <c r="DW7" s="148"/>
      <c r="DX7" s="148"/>
      <c r="DY7" s="148"/>
      <c r="DZ7" s="149"/>
      <c r="EB7" s="147" t="s">
        <v>341</v>
      </c>
      <c r="EC7" s="148"/>
      <c r="ED7" s="148"/>
      <c r="EE7" s="148"/>
      <c r="EF7" s="148"/>
      <c r="EG7" s="148"/>
      <c r="EH7" s="148"/>
      <c r="EI7" s="148"/>
      <c r="EJ7" s="148"/>
      <c r="EK7" s="148"/>
      <c r="EL7" s="148"/>
      <c r="EM7" s="149"/>
      <c r="EO7" s="207" t="s">
        <v>222</v>
      </c>
      <c r="EP7" s="208"/>
      <c r="EQ7" s="208"/>
      <c r="ER7" s="208"/>
      <c r="ES7" s="208"/>
      <c r="ET7" s="208"/>
      <c r="EU7" s="208"/>
      <c r="EV7" s="208"/>
      <c r="EW7" s="208"/>
      <c r="EX7" s="208"/>
      <c r="EY7" s="208"/>
      <c r="EZ7" s="209"/>
      <c r="FB7" s="207" t="s">
        <v>349</v>
      </c>
      <c r="FC7" s="208"/>
      <c r="FD7" s="208"/>
      <c r="FE7" s="208"/>
      <c r="FF7" s="208"/>
      <c r="FG7" s="208"/>
      <c r="FH7" s="208"/>
      <c r="FI7" s="208"/>
      <c r="FJ7" s="208"/>
      <c r="FK7" s="208"/>
      <c r="FL7" s="208"/>
      <c r="FM7" s="209"/>
      <c r="FO7" s="147" t="s">
        <v>266</v>
      </c>
      <c r="FP7" s="148"/>
      <c r="FQ7" s="148"/>
      <c r="FR7" s="148"/>
      <c r="FS7" s="148"/>
      <c r="FT7" s="148"/>
      <c r="FU7" s="148"/>
      <c r="FV7" s="148"/>
      <c r="FW7" s="148"/>
      <c r="FX7" s="148"/>
      <c r="FY7" s="148"/>
      <c r="FZ7" s="149"/>
      <c r="GB7" s="168" t="s">
        <v>350</v>
      </c>
      <c r="GC7" s="169"/>
      <c r="GD7" s="169"/>
      <c r="GE7" s="169"/>
      <c r="GF7" s="169"/>
      <c r="GG7" s="169"/>
      <c r="GH7" s="169"/>
      <c r="GI7" s="169"/>
      <c r="GJ7" s="169"/>
      <c r="GK7" s="169"/>
      <c r="GL7" s="169"/>
      <c r="GM7" s="170"/>
      <c r="GO7" s="168" t="s">
        <v>342</v>
      </c>
      <c r="GP7" s="169"/>
      <c r="GQ7" s="169"/>
      <c r="GR7" s="169"/>
      <c r="GS7" s="169"/>
      <c r="GT7" s="169"/>
      <c r="GU7" s="169"/>
      <c r="GV7" s="169"/>
      <c r="GW7" s="169"/>
      <c r="GX7" s="169"/>
      <c r="GY7" s="169"/>
      <c r="GZ7" s="170"/>
      <c r="HB7" s="168" t="s">
        <v>371</v>
      </c>
      <c r="HC7" s="169"/>
      <c r="HD7" s="169"/>
      <c r="HE7" s="169"/>
      <c r="HF7" s="169"/>
      <c r="HG7" s="169"/>
      <c r="HH7" s="169"/>
      <c r="HI7" s="169"/>
      <c r="HJ7" s="169"/>
      <c r="HK7" s="169"/>
      <c r="HL7" s="169"/>
      <c r="HM7" s="169"/>
      <c r="HN7" s="169"/>
      <c r="HO7" s="170"/>
      <c r="HQ7" s="168" t="s">
        <v>386</v>
      </c>
      <c r="HR7" s="169"/>
      <c r="HS7" s="169"/>
      <c r="HT7" s="169"/>
      <c r="HU7" s="169"/>
      <c r="HV7" s="169"/>
      <c r="HW7" s="169"/>
      <c r="HX7" s="169"/>
      <c r="HY7" s="169"/>
      <c r="HZ7" s="169"/>
      <c r="IA7" s="169"/>
      <c r="IB7" s="170"/>
      <c r="ID7" s="168" t="s">
        <v>402</v>
      </c>
      <c r="IE7" s="169"/>
      <c r="IF7" s="169"/>
      <c r="IG7" s="169"/>
      <c r="IH7" s="169"/>
      <c r="II7" s="169"/>
      <c r="IJ7" s="169"/>
      <c r="IK7" s="169"/>
      <c r="IL7" s="169"/>
      <c r="IM7" s="169"/>
      <c r="IN7" s="169"/>
      <c r="IO7" s="170"/>
    </row>
    <row r="8" spans="1:249" x14ac:dyDescent="0.25">
      <c r="A8" s="1" t="s">
        <v>6</v>
      </c>
      <c r="B8" s="147" t="s">
        <v>51</v>
      </c>
      <c r="C8" s="148"/>
      <c r="D8" s="148"/>
      <c r="E8" s="148"/>
      <c r="F8" s="148"/>
      <c r="G8" s="148"/>
      <c r="H8" s="148"/>
      <c r="I8" s="148"/>
      <c r="J8" s="148"/>
      <c r="K8" s="148"/>
      <c r="L8" s="148"/>
      <c r="M8" s="149"/>
      <c r="O8" s="147" t="s">
        <v>62</v>
      </c>
      <c r="P8" s="148"/>
      <c r="Q8" s="148"/>
      <c r="R8" s="148"/>
      <c r="S8" s="148"/>
      <c r="T8" s="148"/>
      <c r="U8" s="148"/>
      <c r="V8" s="148"/>
      <c r="W8" s="148"/>
      <c r="X8" s="148"/>
      <c r="Y8" s="148"/>
      <c r="Z8" s="149"/>
      <c r="AB8" s="147" t="s">
        <v>35</v>
      </c>
      <c r="AC8" s="148"/>
      <c r="AD8" s="148"/>
      <c r="AE8" s="148"/>
      <c r="AF8" s="148"/>
      <c r="AG8" s="148"/>
      <c r="AH8" s="148"/>
      <c r="AI8" s="148"/>
      <c r="AJ8" s="148"/>
      <c r="AK8" s="148"/>
      <c r="AL8" s="148"/>
      <c r="AM8" s="149"/>
      <c r="AO8" s="147" t="s">
        <v>94</v>
      </c>
      <c r="AP8" s="148"/>
      <c r="AQ8" s="148"/>
      <c r="AR8" s="148"/>
      <c r="AS8" s="148"/>
      <c r="AT8" s="148"/>
      <c r="AU8" s="148"/>
      <c r="AV8" s="148"/>
      <c r="AW8" s="148"/>
      <c r="AX8" s="148"/>
      <c r="AY8" s="148"/>
      <c r="AZ8" s="149"/>
      <c r="BB8" s="147" t="s">
        <v>80</v>
      </c>
      <c r="BC8" s="148"/>
      <c r="BD8" s="148"/>
      <c r="BE8" s="148"/>
      <c r="BF8" s="148"/>
      <c r="BG8" s="148"/>
      <c r="BH8" s="148"/>
      <c r="BI8" s="148"/>
      <c r="BJ8" s="148"/>
      <c r="BK8" s="148"/>
      <c r="BL8" s="148"/>
      <c r="BM8" s="149"/>
      <c r="BO8" s="147" t="s">
        <v>121</v>
      </c>
      <c r="BP8" s="148"/>
      <c r="BQ8" s="148"/>
      <c r="BR8" s="148"/>
      <c r="BS8" s="148"/>
      <c r="BT8" s="148"/>
      <c r="BU8" s="148"/>
      <c r="BV8" s="148"/>
      <c r="BW8" s="148"/>
      <c r="BX8" s="148"/>
      <c r="BY8" s="148"/>
      <c r="BZ8" s="149"/>
      <c r="CB8" s="147" t="s">
        <v>43</v>
      </c>
      <c r="CC8" s="148"/>
      <c r="CD8" s="148"/>
      <c r="CE8" s="148"/>
      <c r="CF8" s="148"/>
      <c r="CG8" s="148"/>
      <c r="CH8" s="148"/>
      <c r="CI8" s="148"/>
      <c r="CJ8" s="148"/>
      <c r="CK8" s="148"/>
      <c r="CL8" s="148"/>
      <c r="CM8" s="149"/>
      <c r="CO8" s="147" t="s">
        <v>84</v>
      </c>
      <c r="CP8" s="148"/>
      <c r="CQ8" s="148"/>
      <c r="CR8" s="148"/>
      <c r="CS8" s="148"/>
      <c r="CT8" s="148"/>
      <c r="CU8" s="148"/>
      <c r="CV8" s="148"/>
      <c r="CW8" s="148"/>
      <c r="CX8" s="148"/>
      <c r="CY8" s="148"/>
      <c r="CZ8" s="149"/>
      <c r="DB8" s="147" t="s">
        <v>39</v>
      </c>
      <c r="DC8" s="148"/>
      <c r="DD8" s="148"/>
      <c r="DE8" s="148"/>
      <c r="DF8" s="148"/>
      <c r="DG8" s="148"/>
      <c r="DH8" s="148"/>
      <c r="DI8" s="148"/>
      <c r="DJ8" s="148"/>
      <c r="DK8" s="148"/>
      <c r="DL8" s="148"/>
      <c r="DM8" s="149"/>
      <c r="DO8" s="147" t="s">
        <v>113</v>
      </c>
      <c r="DP8" s="148"/>
      <c r="DQ8" s="148"/>
      <c r="DR8" s="148"/>
      <c r="DS8" s="148"/>
      <c r="DT8" s="148"/>
      <c r="DU8" s="148"/>
      <c r="DV8" s="148"/>
      <c r="DW8" s="148"/>
      <c r="DX8" s="148"/>
      <c r="DY8" s="148"/>
      <c r="DZ8" s="149"/>
      <c r="EB8" s="204">
        <v>45084</v>
      </c>
      <c r="EC8" s="205"/>
      <c r="ED8" s="205"/>
      <c r="EE8" s="205"/>
      <c r="EF8" s="205"/>
      <c r="EG8" s="205"/>
      <c r="EH8" s="205"/>
      <c r="EI8" s="205"/>
      <c r="EJ8" s="205"/>
      <c r="EK8" s="205"/>
      <c r="EL8" s="205"/>
      <c r="EM8" s="206"/>
      <c r="EO8" s="210">
        <v>45229</v>
      </c>
      <c r="EP8" s="211"/>
      <c r="EQ8" s="211"/>
      <c r="ER8" s="211"/>
      <c r="ES8" s="211"/>
      <c r="ET8" s="211"/>
      <c r="EU8" s="211"/>
      <c r="EV8" s="211"/>
      <c r="EW8" s="211"/>
      <c r="EX8" s="211"/>
      <c r="EY8" s="211"/>
      <c r="EZ8" s="212"/>
      <c r="FB8" s="210">
        <v>45356</v>
      </c>
      <c r="FC8" s="211"/>
      <c r="FD8" s="211"/>
      <c r="FE8" s="211"/>
      <c r="FF8" s="211"/>
      <c r="FG8" s="211"/>
      <c r="FH8" s="211"/>
      <c r="FI8" s="211"/>
      <c r="FJ8" s="211"/>
      <c r="FK8" s="211"/>
      <c r="FL8" s="211"/>
      <c r="FM8" s="212"/>
      <c r="FO8" s="171">
        <v>45471</v>
      </c>
      <c r="FP8" s="172"/>
      <c r="FQ8" s="172"/>
      <c r="FR8" s="172"/>
      <c r="FS8" s="172"/>
      <c r="FT8" s="172"/>
      <c r="FU8" s="172"/>
      <c r="FV8" s="172"/>
      <c r="FW8" s="172"/>
      <c r="FX8" s="172"/>
      <c r="FY8" s="172"/>
      <c r="FZ8" s="173"/>
      <c r="GB8" s="171">
        <v>45804</v>
      </c>
      <c r="GC8" s="172"/>
      <c r="GD8" s="172"/>
      <c r="GE8" s="172"/>
      <c r="GF8" s="172"/>
      <c r="GG8" s="172"/>
      <c r="GH8" s="172"/>
      <c r="GI8" s="172"/>
      <c r="GJ8" s="172"/>
      <c r="GK8" s="172"/>
      <c r="GL8" s="172"/>
      <c r="GM8" s="173"/>
      <c r="GO8" s="171">
        <v>45698</v>
      </c>
      <c r="GP8" s="172"/>
      <c r="GQ8" s="172"/>
      <c r="GR8" s="172"/>
      <c r="GS8" s="172"/>
      <c r="GT8" s="172"/>
      <c r="GU8" s="172"/>
      <c r="GV8" s="172"/>
      <c r="GW8" s="172"/>
      <c r="GX8" s="172"/>
      <c r="GY8" s="172"/>
      <c r="GZ8" s="173"/>
      <c r="HB8" s="171">
        <v>45698</v>
      </c>
      <c r="HC8" s="172"/>
      <c r="HD8" s="172"/>
      <c r="HE8" s="172"/>
      <c r="HF8" s="172"/>
      <c r="HG8" s="172"/>
      <c r="HH8" s="172"/>
      <c r="HI8" s="172"/>
      <c r="HJ8" s="172"/>
      <c r="HK8" s="172"/>
      <c r="HL8" s="172"/>
      <c r="HM8" s="172"/>
      <c r="HN8" s="172"/>
      <c r="HO8" s="173"/>
      <c r="HQ8" s="171">
        <v>45922</v>
      </c>
      <c r="HR8" s="172"/>
      <c r="HS8" s="172"/>
      <c r="HT8" s="172"/>
      <c r="HU8" s="172"/>
      <c r="HV8" s="172"/>
      <c r="HW8" s="172"/>
      <c r="HX8" s="172"/>
      <c r="HY8" s="172"/>
      <c r="HZ8" s="172"/>
      <c r="IA8" s="172"/>
      <c r="IB8" s="173"/>
      <c r="ID8" s="171">
        <v>46086</v>
      </c>
      <c r="IE8" s="172"/>
      <c r="IF8" s="172"/>
      <c r="IG8" s="172"/>
      <c r="IH8" s="172"/>
      <c r="II8" s="172"/>
      <c r="IJ8" s="172"/>
      <c r="IK8" s="172"/>
      <c r="IL8" s="172"/>
      <c r="IM8" s="172"/>
      <c r="IN8" s="172"/>
      <c r="IO8" s="173"/>
    </row>
    <row r="9" spans="1:249" x14ac:dyDescent="0.25">
      <c r="A9" s="1" t="s">
        <v>7</v>
      </c>
      <c r="B9" s="147" t="s">
        <v>55</v>
      </c>
      <c r="C9" s="148"/>
      <c r="D9" s="148"/>
      <c r="E9" s="148"/>
      <c r="F9" s="148"/>
      <c r="G9" s="148"/>
      <c r="H9" s="148"/>
      <c r="I9" s="148"/>
      <c r="J9" s="148"/>
      <c r="K9" s="148"/>
      <c r="L9" s="148"/>
      <c r="M9" s="149"/>
      <c r="O9" s="147" t="s">
        <v>63</v>
      </c>
      <c r="P9" s="148"/>
      <c r="Q9" s="148"/>
      <c r="R9" s="148"/>
      <c r="S9" s="148"/>
      <c r="T9" s="148"/>
      <c r="U9" s="148"/>
      <c r="V9" s="148"/>
      <c r="W9" s="148"/>
      <c r="X9" s="148"/>
      <c r="Y9" s="148"/>
      <c r="Z9" s="149"/>
      <c r="AB9" s="147" t="s">
        <v>208</v>
      </c>
      <c r="AC9" s="148"/>
      <c r="AD9" s="148"/>
      <c r="AE9" s="148"/>
      <c r="AF9" s="148"/>
      <c r="AG9" s="148"/>
      <c r="AH9" s="148"/>
      <c r="AI9" s="148"/>
      <c r="AJ9" s="148"/>
      <c r="AK9" s="148"/>
      <c r="AL9" s="148"/>
      <c r="AM9" s="149"/>
      <c r="AO9" s="147" t="s">
        <v>209</v>
      </c>
      <c r="AP9" s="148"/>
      <c r="AQ9" s="148"/>
      <c r="AR9" s="148"/>
      <c r="AS9" s="148"/>
      <c r="AT9" s="148"/>
      <c r="AU9" s="148"/>
      <c r="AV9" s="148"/>
      <c r="AW9" s="148"/>
      <c r="AX9" s="148"/>
      <c r="AY9" s="148"/>
      <c r="AZ9" s="149"/>
      <c r="BB9" s="147" t="s">
        <v>210</v>
      </c>
      <c r="BC9" s="148"/>
      <c r="BD9" s="148"/>
      <c r="BE9" s="148"/>
      <c r="BF9" s="148"/>
      <c r="BG9" s="148"/>
      <c r="BH9" s="148"/>
      <c r="BI9" s="148"/>
      <c r="BJ9" s="148"/>
      <c r="BK9" s="148"/>
      <c r="BL9" s="148"/>
      <c r="BM9" s="149"/>
      <c r="BO9" s="147" t="s">
        <v>122</v>
      </c>
      <c r="BP9" s="148"/>
      <c r="BQ9" s="148"/>
      <c r="BR9" s="148"/>
      <c r="BS9" s="148"/>
      <c r="BT9" s="148"/>
      <c r="BU9" s="148"/>
      <c r="BV9" s="148"/>
      <c r="BW9" s="148"/>
      <c r="BX9" s="148"/>
      <c r="BY9" s="148"/>
      <c r="BZ9" s="149"/>
      <c r="CB9" s="147" t="s">
        <v>210</v>
      </c>
      <c r="CC9" s="148"/>
      <c r="CD9" s="148"/>
      <c r="CE9" s="148"/>
      <c r="CF9" s="148"/>
      <c r="CG9" s="148"/>
      <c r="CH9" s="148"/>
      <c r="CI9" s="148"/>
      <c r="CJ9" s="148"/>
      <c r="CK9" s="148"/>
      <c r="CL9" s="148"/>
      <c r="CM9" s="149"/>
      <c r="CO9" s="147" t="s">
        <v>211</v>
      </c>
      <c r="CP9" s="148"/>
      <c r="CQ9" s="148"/>
      <c r="CR9" s="148"/>
      <c r="CS9" s="148"/>
      <c r="CT9" s="148"/>
      <c r="CU9" s="148"/>
      <c r="CV9" s="148"/>
      <c r="CW9" s="148"/>
      <c r="CX9" s="148"/>
      <c r="CY9" s="148"/>
      <c r="CZ9" s="149"/>
      <c r="DB9" s="147" t="s">
        <v>283</v>
      </c>
      <c r="DC9" s="148"/>
      <c r="DD9" s="148"/>
      <c r="DE9" s="148"/>
      <c r="DF9" s="148"/>
      <c r="DG9" s="148"/>
      <c r="DH9" s="148"/>
      <c r="DI9" s="148"/>
      <c r="DJ9" s="148"/>
      <c r="DK9" s="148"/>
      <c r="DL9" s="148"/>
      <c r="DM9" s="149"/>
      <c r="DO9" s="147" t="s">
        <v>212</v>
      </c>
      <c r="DP9" s="148"/>
      <c r="DQ9" s="148"/>
      <c r="DR9" s="148"/>
      <c r="DS9" s="148"/>
      <c r="DT9" s="148"/>
      <c r="DU9" s="148"/>
      <c r="DV9" s="148"/>
      <c r="DW9" s="148"/>
      <c r="DX9" s="148"/>
      <c r="DY9" s="148"/>
      <c r="DZ9" s="149"/>
      <c r="EB9" s="147" t="s">
        <v>165</v>
      </c>
      <c r="EC9" s="148"/>
      <c r="ED9" s="148"/>
      <c r="EE9" s="148"/>
      <c r="EF9" s="148"/>
      <c r="EG9" s="148"/>
      <c r="EH9" s="148"/>
      <c r="EI9" s="148"/>
      <c r="EJ9" s="148"/>
      <c r="EK9" s="148"/>
      <c r="EL9" s="148"/>
      <c r="EM9" s="149"/>
      <c r="EO9" s="207" t="s">
        <v>223</v>
      </c>
      <c r="EP9" s="208"/>
      <c r="EQ9" s="208"/>
      <c r="ER9" s="208"/>
      <c r="ES9" s="208"/>
      <c r="ET9" s="208"/>
      <c r="EU9" s="208"/>
      <c r="EV9" s="208"/>
      <c r="EW9" s="208"/>
      <c r="EX9" s="208"/>
      <c r="EY9" s="208"/>
      <c r="EZ9" s="209"/>
      <c r="FB9" s="207" t="s">
        <v>165</v>
      </c>
      <c r="FC9" s="208"/>
      <c r="FD9" s="208"/>
      <c r="FE9" s="208"/>
      <c r="FF9" s="208"/>
      <c r="FG9" s="208"/>
      <c r="FH9" s="208"/>
      <c r="FI9" s="208"/>
      <c r="FJ9" s="208"/>
      <c r="FK9" s="208"/>
      <c r="FL9" s="208"/>
      <c r="FM9" s="209"/>
      <c r="FO9" s="147" t="s">
        <v>267</v>
      </c>
      <c r="FP9" s="148"/>
      <c r="FQ9" s="148"/>
      <c r="FR9" s="148"/>
      <c r="FS9" s="148"/>
      <c r="FT9" s="148"/>
      <c r="FU9" s="148"/>
      <c r="FV9" s="148"/>
      <c r="FW9" s="148"/>
      <c r="FX9" s="148"/>
      <c r="FY9" s="148"/>
      <c r="FZ9" s="149"/>
      <c r="GB9" s="147" t="s">
        <v>210</v>
      </c>
      <c r="GC9" s="148"/>
      <c r="GD9" s="148"/>
      <c r="GE9" s="148"/>
      <c r="GF9" s="148"/>
      <c r="GG9" s="148"/>
      <c r="GH9" s="148"/>
      <c r="GI9" s="148"/>
      <c r="GJ9" s="148"/>
      <c r="GK9" s="148"/>
      <c r="GL9" s="148"/>
      <c r="GM9" s="149"/>
      <c r="GO9" s="147" t="s">
        <v>321</v>
      </c>
      <c r="GP9" s="148"/>
      <c r="GQ9" s="148"/>
      <c r="GR9" s="148"/>
      <c r="GS9" s="148"/>
      <c r="GT9" s="148"/>
      <c r="GU9" s="148"/>
      <c r="GV9" s="148"/>
      <c r="GW9" s="148"/>
      <c r="GX9" s="148"/>
      <c r="GY9" s="148"/>
      <c r="GZ9" s="149"/>
      <c r="HB9" s="147" t="s">
        <v>373</v>
      </c>
      <c r="HC9" s="148"/>
      <c r="HD9" s="148"/>
      <c r="HE9" s="148"/>
      <c r="HF9" s="148"/>
      <c r="HG9" s="148"/>
      <c r="HH9" s="148"/>
      <c r="HI9" s="148"/>
      <c r="HJ9" s="148"/>
      <c r="HK9" s="148"/>
      <c r="HL9" s="148"/>
      <c r="HM9" s="148"/>
      <c r="HN9" s="148"/>
      <c r="HO9" s="149"/>
      <c r="HQ9" s="147" t="s">
        <v>387</v>
      </c>
      <c r="HR9" s="148"/>
      <c r="HS9" s="148"/>
      <c r="HT9" s="148"/>
      <c r="HU9" s="148"/>
      <c r="HV9" s="148"/>
      <c r="HW9" s="148"/>
      <c r="HX9" s="148"/>
      <c r="HY9" s="148"/>
      <c r="HZ9" s="148"/>
      <c r="IA9" s="148"/>
      <c r="IB9" s="149"/>
      <c r="ID9" s="147" t="s">
        <v>403</v>
      </c>
      <c r="IE9" s="148"/>
      <c r="IF9" s="148"/>
      <c r="IG9" s="148"/>
      <c r="IH9" s="148"/>
      <c r="II9" s="148"/>
      <c r="IJ9" s="148"/>
      <c r="IK9" s="148"/>
      <c r="IL9" s="148"/>
      <c r="IM9" s="148"/>
      <c r="IN9" s="148"/>
      <c r="IO9" s="149"/>
    </row>
    <row r="10" spans="1:249" x14ac:dyDescent="0.25">
      <c r="A10" s="1" t="s">
        <v>9</v>
      </c>
      <c r="B10" s="147" t="s">
        <v>56</v>
      </c>
      <c r="C10" s="148"/>
      <c r="D10" s="148"/>
      <c r="E10" s="148"/>
      <c r="F10" s="148"/>
      <c r="G10" s="148"/>
      <c r="H10" s="148"/>
      <c r="I10" s="148"/>
      <c r="J10" s="148"/>
      <c r="K10" s="148"/>
      <c r="L10" s="148"/>
      <c r="M10" s="149"/>
      <c r="O10" s="147" t="s">
        <v>64</v>
      </c>
      <c r="P10" s="148"/>
      <c r="Q10" s="148"/>
      <c r="R10" s="148"/>
      <c r="S10" s="148"/>
      <c r="T10" s="148"/>
      <c r="U10" s="148"/>
      <c r="V10" s="148"/>
      <c r="W10" s="148"/>
      <c r="X10" s="148"/>
      <c r="Y10" s="148"/>
      <c r="Z10" s="149"/>
      <c r="AB10" s="147" t="s">
        <v>36</v>
      </c>
      <c r="AC10" s="148"/>
      <c r="AD10" s="148"/>
      <c r="AE10" s="148"/>
      <c r="AF10" s="148"/>
      <c r="AG10" s="148"/>
      <c r="AH10" s="148"/>
      <c r="AI10" s="148"/>
      <c r="AJ10" s="148"/>
      <c r="AK10" s="148"/>
      <c r="AL10" s="148"/>
      <c r="AM10" s="149"/>
      <c r="AO10" s="147" t="s">
        <v>95</v>
      </c>
      <c r="AP10" s="148"/>
      <c r="AQ10" s="148"/>
      <c r="AR10" s="148"/>
      <c r="AS10" s="148"/>
      <c r="AT10" s="148"/>
      <c r="AU10" s="148"/>
      <c r="AV10" s="148"/>
      <c r="AW10" s="148"/>
      <c r="AX10" s="148"/>
      <c r="AY10" s="148"/>
      <c r="AZ10" s="149"/>
      <c r="BB10" s="147" t="s">
        <v>81</v>
      </c>
      <c r="BC10" s="148"/>
      <c r="BD10" s="148"/>
      <c r="BE10" s="148"/>
      <c r="BF10" s="148"/>
      <c r="BG10" s="148"/>
      <c r="BH10" s="148"/>
      <c r="BI10" s="148"/>
      <c r="BJ10" s="148"/>
      <c r="BK10" s="148"/>
      <c r="BL10" s="148"/>
      <c r="BM10" s="149"/>
      <c r="BO10" s="147" t="s">
        <v>123</v>
      </c>
      <c r="BP10" s="148"/>
      <c r="BQ10" s="148"/>
      <c r="BR10" s="148"/>
      <c r="BS10" s="148"/>
      <c r="BT10" s="148"/>
      <c r="BU10" s="148"/>
      <c r="BV10" s="148"/>
      <c r="BW10" s="148"/>
      <c r="BX10" s="148"/>
      <c r="BY10" s="148"/>
      <c r="BZ10" s="149"/>
      <c r="CB10" s="147" t="s">
        <v>44</v>
      </c>
      <c r="CC10" s="148"/>
      <c r="CD10" s="148"/>
      <c r="CE10" s="148"/>
      <c r="CF10" s="148"/>
      <c r="CG10" s="148"/>
      <c r="CH10" s="148"/>
      <c r="CI10" s="148"/>
      <c r="CJ10" s="148"/>
      <c r="CK10" s="148"/>
      <c r="CL10" s="148"/>
      <c r="CM10" s="149"/>
      <c r="CO10" s="147" t="s">
        <v>85</v>
      </c>
      <c r="CP10" s="148"/>
      <c r="CQ10" s="148"/>
      <c r="CR10" s="148"/>
      <c r="CS10" s="148"/>
      <c r="CT10" s="148"/>
      <c r="CU10" s="148"/>
      <c r="CV10" s="148"/>
      <c r="CW10" s="148"/>
      <c r="CX10" s="148"/>
      <c r="CY10" s="148"/>
      <c r="CZ10" s="149"/>
      <c r="DB10" s="147" t="s">
        <v>41</v>
      </c>
      <c r="DC10" s="148"/>
      <c r="DD10" s="148"/>
      <c r="DE10" s="148"/>
      <c r="DF10" s="148"/>
      <c r="DG10" s="148"/>
      <c r="DH10" s="148"/>
      <c r="DI10" s="148"/>
      <c r="DJ10" s="148"/>
      <c r="DK10" s="148"/>
      <c r="DL10" s="148"/>
      <c r="DM10" s="149"/>
      <c r="DO10" s="147" t="s">
        <v>114</v>
      </c>
      <c r="DP10" s="148"/>
      <c r="DQ10" s="148"/>
      <c r="DR10" s="148"/>
      <c r="DS10" s="148"/>
      <c r="DT10" s="148"/>
      <c r="DU10" s="148"/>
      <c r="DV10" s="148"/>
      <c r="DW10" s="148"/>
      <c r="DX10" s="148"/>
      <c r="DY10" s="148"/>
      <c r="DZ10" s="149"/>
      <c r="EB10" s="147" t="s">
        <v>114</v>
      </c>
      <c r="EC10" s="148"/>
      <c r="ED10" s="148"/>
      <c r="EE10" s="148"/>
      <c r="EF10" s="148"/>
      <c r="EG10" s="148"/>
      <c r="EH10" s="148"/>
      <c r="EI10" s="148"/>
      <c r="EJ10" s="148"/>
      <c r="EK10" s="148"/>
      <c r="EL10" s="148"/>
      <c r="EM10" s="149"/>
      <c r="EO10" s="207" t="s">
        <v>224</v>
      </c>
      <c r="EP10" s="208"/>
      <c r="EQ10" s="208"/>
      <c r="ER10" s="208"/>
      <c r="ES10" s="208"/>
      <c r="ET10" s="208"/>
      <c r="EU10" s="208"/>
      <c r="EV10" s="208"/>
      <c r="EW10" s="208"/>
      <c r="EX10" s="208"/>
      <c r="EY10" s="208"/>
      <c r="EZ10" s="209"/>
      <c r="FB10" s="207" t="s">
        <v>251</v>
      </c>
      <c r="FC10" s="208"/>
      <c r="FD10" s="208"/>
      <c r="FE10" s="208"/>
      <c r="FF10" s="208"/>
      <c r="FG10" s="208"/>
      <c r="FH10" s="208"/>
      <c r="FI10" s="208"/>
      <c r="FJ10" s="208"/>
      <c r="FK10" s="208"/>
      <c r="FL10" s="208"/>
      <c r="FM10" s="209"/>
      <c r="FO10" s="147" t="s">
        <v>268</v>
      </c>
      <c r="FP10" s="148"/>
      <c r="FQ10" s="148"/>
      <c r="FR10" s="148"/>
      <c r="FS10" s="148"/>
      <c r="FT10" s="148"/>
      <c r="FU10" s="148"/>
      <c r="FV10" s="148"/>
      <c r="FW10" s="148"/>
      <c r="FX10" s="148"/>
      <c r="FY10" s="148"/>
      <c r="FZ10" s="149"/>
      <c r="GB10" s="147" t="s">
        <v>271</v>
      </c>
      <c r="GC10" s="148"/>
      <c r="GD10" s="148"/>
      <c r="GE10" s="148"/>
      <c r="GF10" s="148"/>
      <c r="GG10" s="148"/>
      <c r="GH10" s="148"/>
      <c r="GI10" s="148"/>
      <c r="GJ10" s="148"/>
      <c r="GK10" s="148"/>
      <c r="GL10" s="148"/>
      <c r="GM10" s="149"/>
      <c r="GO10" s="147" t="s">
        <v>322</v>
      </c>
      <c r="GP10" s="148"/>
      <c r="GQ10" s="148"/>
      <c r="GR10" s="148"/>
      <c r="GS10" s="148"/>
      <c r="GT10" s="148"/>
      <c r="GU10" s="148"/>
      <c r="GV10" s="148"/>
      <c r="GW10" s="148"/>
      <c r="GX10" s="148"/>
      <c r="GY10" s="148"/>
      <c r="GZ10" s="149"/>
      <c r="HB10" s="147" t="s">
        <v>374</v>
      </c>
      <c r="HC10" s="148"/>
      <c r="HD10" s="148"/>
      <c r="HE10" s="148"/>
      <c r="HF10" s="148"/>
      <c r="HG10" s="148"/>
      <c r="HH10" s="148"/>
      <c r="HI10" s="148"/>
      <c r="HJ10" s="148"/>
      <c r="HK10" s="148"/>
      <c r="HL10" s="148"/>
      <c r="HM10" s="148"/>
      <c r="HN10" s="148"/>
      <c r="HO10" s="149"/>
      <c r="HQ10" s="147" t="s">
        <v>388</v>
      </c>
      <c r="HR10" s="148"/>
      <c r="HS10" s="148"/>
      <c r="HT10" s="148"/>
      <c r="HU10" s="148"/>
      <c r="HV10" s="148"/>
      <c r="HW10" s="148"/>
      <c r="HX10" s="148"/>
      <c r="HY10" s="148"/>
      <c r="HZ10" s="148"/>
      <c r="IA10" s="148"/>
      <c r="IB10" s="149"/>
      <c r="ID10" s="147" t="s">
        <v>404</v>
      </c>
      <c r="IE10" s="148"/>
      <c r="IF10" s="148"/>
      <c r="IG10" s="148"/>
      <c r="IH10" s="148"/>
      <c r="II10" s="148"/>
      <c r="IJ10" s="148"/>
      <c r="IK10" s="148"/>
      <c r="IL10" s="148"/>
      <c r="IM10" s="148"/>
      <c r="IN10" s="148"/>
      <c r="IO10" s="149"/>
    </row>
    <row r="11" spans="1:249" ht="51" customHeight="1" x14ac:dyDescent="0.25">
      <c r="A11" s="1" t="s">
        <v>8</v>
      </c>
      <c r="B11" s="147" t="s">
        <v>272</v>
      </c>
      <c r="C11" s="148"/>
      <c r="D11" s="148"/>
      <c r="E11" s="148"/>
      <c r="F11" s="148"/>
      <c r="G11" s="148"/>
      <c r="H11" s="148"/>
      <c r="I11" s="148"/>
      <c r="J11" s="148"/>
      <c r="K11" s="148"/>
      <c r="L11" s="148"/>
      <c r="M11" s="149"/>
      <c r="O11" s="147" t="s">
        <v>392</v>
      </c>
      <c r="P11" s="148"/>
      <c r="Q11" s="148"/>
      <c r="R11" s="148"/>
      <c r="S11" s="148"/>
      <c r="T11" s="148"/>
      <c r="U11" s="148"/>
      <c r="V11" s="148"/>
      <c r="W11" s="148"/>
      <c r="X11" s="148"/>
      <c r="Y11" s="148"/>
      <c r="Z11" s="149"/>
      <c r="AB11" s="147" t="s">
        <v>310</v>
      </c>
      <c r="AC11" s="148"/>
      <c r="AD11" s="148"/>
      <c r="AE11" s="148"/>
      <c r="AF11" s="148"/>
      <c r="AG11" s="148"/>
      <c r="AH11" s="148"/>
      <c r="AI11" s="148"/>
      <c r="AJ11" s="148"/>
      <c r="AK11" s="148"/>
      <c r="AL11" s="148"/>
      <c r="AM11" s="149"/>
      <c r="AO11" s="147" t="s">
        <v>309</v>
      </c>
      <c r="AP11" s="148"/>
      <c r="AQ11" s="148"/>
      <c r="AR11" s="148"/>
      <c r="AS11" s="148"/>
      <c r="AT11" s="148"/>
      <c r="AU11" s="148"/>
      <c r="AV11" s="148"/>
      <c r="AW11" s="148"/>
      <c r="AX11" s="148"/>
      <c r="AY11" s="148"/>
      <c r="AZ11" s="149"/>
      <c r="BB11" s="147" t="s">
        <v>308</v>
      </c>
      <c r="BC11" s="148"/>
      <c r="BD11" s="148"/>
      <c r="BE11" s="148"/>
      <c r="BF11" s="148"/>
      <c r="BG11" s="148"/>
      <c r="BH11" s="148"/>
      <c r="BI11" s="148"/>
      <c r="BJ11" s="148"/>
      <c r="BK11" s="148"/>
      <c r="BL11" s="148"/>
      <c r="BM11" s="149"/>
      <c r="BO11" s="147" t="s">
        <v>389</v>
      </c>
      <c r="BP11" s="148"/>
      <c r="BQ11" s="148"/>
      <c r="BR11" s="148"/>
      <c r="BS11" s="148"/>
      <c r="BT11" s="148"/>
      <c r="BU11" s="148"/>
      <c r="BV11" s="148"/>
      <c r="BW11" s="148"/>
      <c r="BX11" s="148"/>
      <c r="BY11" s="148"/>
      <c r="BZ11" s="149"/>
      <c r="CB11" s="147" t="s">
        <v>168</v>
      </c>
      <c r="CC11" s="148"/>
      <c r="CD11" s="148"/>
      <c r="CE11" s="148"/>
      <c r="CF11" s="148"/>
      <c r="CG11" s="148"/>
      <c r="CH11" s="148"/>
      <c r="CI11" s="148"/>
      <c r="CJ11" s="148"/>
      <c r="CK11" s="148"/>
      <c r="CL11" s="148"/>
      <c r="CM11" s="149"/>
      <c r="CO11" s="147" t="s">
        <v>392</v>
      </c>
      <c r="CP11" s="148"/>
      <c r="CQ11" s="148"/>
      <c r="CR11" s="148"/>
      <c r="CS11" s="148"/>
      <c r="CT11" s="148"/>
      <c r="CU11" s="148"/>
      <c r="CV11" s="148"/>
      <c r="CW11" s="148"/>
      <c r="CX11" s="148"/>
      <c r="CY11" s="148"/>
      <c r="CZ11" s="149"/>
      <c r="DB11" s="147" t="s">
        <v>273</v>
      </c>
      <c r="DC11" s="148"/>
      <c r="DD11" s="148"/>
      <c r="DE11" s="148"/>
      <c r="DF11" s="148"/>
      <c r="DG11" s="148"/>
      <c r="DH11" s="148"/>
      <c r="DI11" s="148"/>
      <c r="DJ11" s="148"/>
      <c r="DK11" s="148"/>
      <c r="DL11" s="148"/>
      <c r="DM11" s="149"/>
      <c r="DO11" s="147" t="s">
        <v>395</v>
      </c>
      <c r="DP11" s="148"/>
      <c r="DQ11" s="148"/>
      <c r="DR11" s="148"/>
      <c r="DS11" s="148"/>
      <c r="DT11" s="148"/>
      <c r="DU11" s="148"/>
      <c r="DV11" s="148"/>
      <c r="DW11" s="148"/>
      <c r="DX11" s="148"/>
      <c r="DY11" s="148"/>
      <c r="DZ11" s="149"/>
      <c r="EB11" s="147" t="s">
        <v>394</v>
      </c>
      <c r="EC11" s="148"/>
      <c r="ED11" s="148"/>
      <c r="EE11" s="148"/>
      <c r="EF11" s="148"/>
      <c r="EG11" s="148"/>
      <c r="EH11" s="148"/>
      <c r="EI11" s="148"/>
      <c r="EJ11" s="148"/>
      <c r="EK11" s="148"/>
      <c r="EL11" s="148"/>
      <c r="EM11" s="149"/>
      <c r="EO11" s="207" t="s">
        <v>391</v>
      </c>
      <c r="EP11" s="208"/>
      <c r="EQ11" s="208"/>
      <c r="ER11" s="208"/>
      <c r="ES11" s="208"/>
      <c r="ET11" s="208"/>
      <c r="EU11" s="208"/>
      <c r="EV11" s="208"/>
      <c r="EW11" s="208"/>
      <c r="EX11" s="208"/>
      <c r="EY11" s="208"/>
      <c r="EZ11" s="209"/>
      <c r="FB11" s="207" t="s">
        <v>311</v>
      </c>
      <c r="FC11" s="208"/>
      <c r="FD11" s="208"/>
      <c r="FE11" s="208"/>
      <c r="FF11" s="208"/>
      <c r="FG11" s="208"/>
      <c r="FH11" s="208"/>
      <c r="FI11" s="208"/>
      <c r="FJ11" s="208"/>
      <c r="FK11" s="208"/>
      <c r="FL11" s="208"/>
      <c r="FM11" s="209"/>
      <c r="FO11" s="147" t="s">
        <v>274</v>
      </c>
      <c r="FP11" s="148"/>
      <c r="FQ11" s="148"/>
      <c r="FR11" s="148"/>
      <c r="FS11" s="148"/>
      <c r="FT11" s="148"/>
      <c r="FU11" s="148"/>
      <c r="FV11" s="148"/>
      <c r="FW11" s="148"/>
      <c r="FX11" s="148"/>
      <c r="FY11" s="148"/>
      <c r="FZ11" s="149"/>
      <c r="GB11" s="147" t="s">
        <v>393</v>
      </c>
      <c r="GC11" s="148"/>
      <c r="GD11" s="148"/>
      <c r="GE11" s="148"/>
      <c r="GF11" s="148"/>
      <c r="GG11" s="148"/>
      <c r="GH11" s="148"/>
      <c r="GI11" s="148"/>
      <c r="GJ11" s="148"/>
      <c r="GK11" s="148"/>
      <c r="GL11" s="148"/>
      <c r="GM11" s="149"/>
      <c r="GO11" s="147" t="s">
        <v>390</v>
      </c>
      <c r="GP11" s="148"/>
      <c r="GQ11" s="148"/>
      <c r="GR11" s="148"/>
      <c r="GS11" s="148"/>
      <c r="GT11" s="148"/>
      <c r="GU11" s="148"/>
      <c r="GV11" s="148"/>
      <c r="GW11" s="148"/>
      <c r="GX11" s="148"/>
      <c r="GY11" s="148"/>
      <c r="GZ11" s="149"/>
      <c r="HB11" s="147" t="s">
        <v>372</v>
      </c>
      <c r="HC11" s="148"/>
      <c r="HD11" s="148"/>
      <c r="HE11" s="148"/>
      <c r="HF11" s="148"/>
      <c r="HG11" s="148"/>
      <c r="HH11" s="148"/>
      <c r="HI11" s="148"/>
      <c r="HJ11" s="148"/>
      <c r="HK11" s="148"/>
      <c r="HL11" s="148"/>
      <c r="HM11" s="148"/>
      <c r="HN11" s="148"/>
      <c r="HO11" s="149"/>
      <c r="HQ11" s="147" t="s">
        <v>384</v>
      </c>
      <c r="HR11" s="148"/>
      <c r="HS11" s="148"/>
      <c r="HT11" s="148"/>
      <c r="HU11" s="148"/>
      <c r="HV11" s="148"/>
      <c r="HW11" s="148"/>
      <c r="HX11" s="148"/>
      <c r="HY11" s="148"/>
      <c r="HZ11" s="148"/>
      <c r="IA11" s="148"/>
      <c r="IB11" s="149"/>
      <c r="ID11" s="147" t="s">
        <v>405</v>
      </c>
      <c r="IE11" s="148"/>
      <c r="IF11" s="148"/>
      <c r="IG11" s="148"/>
      <c r="IH11" s="148"/>
      <c r="II11" s="148"/>
      <c r="IJ11" s="148"/>
      <c r="IK11" s="148"/>
      <c r="IL11" s="148"/>
      <c r="IM11" s="148"/>
      <c r="IN11" s="148"/>
      <c r="IO11" s="149"/>
    </row>
    <row r="12" spans="1:249" s="8" customFormat="1" x14ac:dyDescent="0.25">
      <c r="A12" s="7" t="s">
        <v>324</v>
      </c>
      <c r="B12" s="174">
        <f>HLOOKUP(B4,[1]Hlookup!$D$2:$AY$4,3,0)</f>
        <v>2344.2049733270001</v>
      </c>
      <c r="C12" s="175"/>
      <c r="D12" s="175"/>
      <c r="E12" s="175"/>
      <c r="F12" s="175"/>
      <c r="G12" s="175"/>
      <c r="H12" s="175"/>
      <c r="I12" s="175"/>
      <c r="J12" s="175"/>
      <c r="K12" s="175"/>
      <c r="L12" s="175"/>
      <c r="M12" s="176"/>
      <c r="O12" s="174">
        <f>HLOOKUP(O4,[1]Hlookup!$D$2:$AY$4,3,0)</f>
        <v>2128.9436788369999</v>
      </c>
      <c r="P12" s="175"/>
      <c r="Q12" s="175"/>
      <c r="R12" s="175"/>
      <c r="S12" s="175"/>
      <c r="T12" s="175"/>
      <c r="U12" s="175"/>
      <c r="V12" s="175"/>
      <c r="W12" s="175"/>
      <c r="X12" s="175"/>
      <c r="Y12" s="175"/>
      <c r="Z12" s="176"/>
      <c r="AA12" s="3"/>
      <c r="AB12" s="174">
        <f>HLOOKUP(AB4,[1]Hlookup!$D$2:$AY$4,3,0)</f>
        <v>1538.442649095</v>
      </c>
      <c r="AC12" s="175"/>
      <c r="AD12" s="175"/>
      <c r="AE12" s="175"/>
      <c r="AF12" s="175"/>
      <c r="AG12" s="175"/>
      <c r="AH12" s="175"/>
      <c r="AI12" s="175"/>
      <c r="AJ12" s="175"/>
      <c r="AK12" s="175"/>
      <c r="AL12" s="175"/>
      <c r="AM12" s="176"/>
      <c r="AN12" s="3"/>
      <c r="AO12" s="174">
        <f>HLOOKUP(AO4,[1]Hlookup!$D$2:$AY$4,3,0)</f>
        <v>1086.8003276239999</v>
      </c>
      <c r="AP12" s="175"/>
      <c r="AQ12" s="175"/>
      <c r="AR12" s="175"/>
      <c r="AS12" s="175"/>
      <c r="AT12" s="175"/>
      <c r="AU12" s="175"/>
      <c r="AV12" s="175"/>
      <c r="AW12" s="175"/>
      <c r="AX12" s="175"/>
      <c r="AY12" s="175"/>
      <c r="AZ12" s="176"/>
      <c r="BA12" s="3"/>
      <c r="BB12" s="174">
        <f>HLOOKUP(BB4,[1]Hlookup!$D$2:$AY$4,3,0)</f>
        <v>595.52000570899997</v>
      </c>
      <c r="BC12" s="175"/>
      <c r="BD12" s="175"/>
      <c r="BE12" s="175"/>
      <c r="BF12" s="175"/>
      <c r="BG12" s="175"/>
      <c r="BH12" s="175"/>
      <c r="BI12" s="175"/>
      <c r="BJ12" s="175"/>
      <c r="BK12" s="175"/>
      <c r="BL12" s="175"/>
      <c r="BM12" s="176"/>
      <c r="BN12" s="3"/>
      <c r="BO12" s="174">
        <f>HLOOKUP(BO4,[1]Hlookup!$D$2:$AY$4,3,0)</f>
        <v>2860.9175680470003</v>
      </c>
      <c r="BP12" s="175"/>
      <c r="BQ12" s="175"/>
      <c r="BR12" s="175"/>
      <c r="BS12" s="175"/>
      <c r="BT12" s="175"/>
      <c r="BU12" s="175"/>
      <c r="BV12" s="175"/>
      <c r="BW12" s="175"/>
      <c r="BX12" s="175"/>
      <c r="BY12" s="175"/>
      <c r="BZ12" s="176"/>
      <c r="CA12" s="3"/>
      <c r="CB12" s="174">
        <f>HLOOKUP(CB4,[1]Hlookup!$D$2:$AY$4,3,0)</f>
        <v>808.57966281899996</v>
      </c>
      <c r="CC12" s="175"/>
      <c r="CD12" s="175"/>
      <c r="CE12" s="175"/>
      <c r="CF12" s="175"/>
      <c r="CG12" s="175"/>
      <c r="CH12" s="175"/>
      <c r="CI12" s="175"/>
      <c r="CJ12" s="175"/>
      <c r="CK12" s="175"/>
      <c r="CL12" s="175"/>
      <c r="CM12" s="176"/>
      <c r="CN12" s="3"/>
      <c r="CO12" s="174">
        <f>HLOOKUP(CO4,[1]Hlookup!$D$2:$AY$4,3,0)</f>
        <v>1301.41566474</v>
      </c>
      <c r="CP12" s="175"/>
      <c r="CQ12" s="175"/>
      <c r="CR12" s="175"/>
      <c r="CS12" s="175"/>
      <c r="CT12" s="175"/>
      <c r="CU12" s="175"/>
      <c r="CV12" s="175"/>
      <c r="CW12" s="175"/>
      <c r="CX12" s="175"/>
      <c r="CY12" s="175"/>
      <c r="CZ12" s="176"/>
      <c r="DA12" s="3"/>
      <c r="DB12" s="174">
        <f>HLOOKUP(DB4,[1]Hlookup!$D$2:$AY$4,3,0)</f>
        <v>507.15847427700004</v>
      </c>
      <c r="DC12" s="175"/>
      <c r="DD12" s="175"/>
      <c r="DE12" s="175"/>
      <c r="DF12" s="175"/>
      <c r="DG12" s="175"/>
      <c r="DH12" s="175"/>
      <c r="DI12" s="175"/>
      <c r="DJ12" s="175"/>
      <c r="DK12" s="175"/>
      <c r="DL12" s="175"/>
      <c r="DM12" s="176"/>
      <c r="DN12" s="3"/>
      <c r="DO12" s="174">
        <f>HLOOKUP(DO4,[1]Hlookup!$D$2:$AY$4,3,0)</f>
        <v>345.555386376</v>
      </c>
      <c r="DP12" s="175"/>
      <c r="DQ12" s="175"/>
      <c r="DR12" s="175"/>
      <c r="DS12" s="175"/>
      <c r="DT12" s="175"/>
      <c r="DU12" s="175"/>
      <c r="DV12" s="175"/>
      <c r="DW12" s="175"/>
      <c r="DX12" s="175"/>
      <c r="DY12" s="175"/>
      <c r="DZ12" s="176"/>
      <c r="EA12" s="3"/>
      <c r="EB12" s="174">
        <f>HLOOKUP(EB4,[1]Hlookup!$D$2:$AY$4,3,0)</f>
        <v>975.14205808400004</v>
      </c>
      <c r="EC12" s="175"/>
      <c r="ED12" s="175"/>
      <c r="EE12" s="175"/>
      <c r="EF12" s="175"/>
      <c r="EG12" s="175"/>
      <c r="EH12" s="175"/>
      <c r="EI12" s="175"/>
      <c r="EJ12" s="175"/>
      <c r="EK12" s="175"/>
      <c r="EL12" s="175"/>
      <c r="EM12" s="176"/>
      <c r="EN12" s="3"/>
      <c r="EO12" s="174">
        <f>HLOOKUP(EO4,[1]Hlookup!$D$2:$AY$4,3,0)</f>
        <v>1066.161561308</v>
      </c>
      <c r="EP12" s="175"/>
      <c r="EQ12" s="175"/>
      <c r="ER12" s="175"/>
      <c r="ES12" s="175"/>
      <c r="ET12" s="175"/>
      <c r="EU12" s="175"/>
      <c r="EV12" s="175"/>
      <c r="EW12" s="175"/>
      <c r="EX12" s="175"/>
      <c r="EY12" s="175"/>
      <c r="EZ12" s="176"/>
      <c r="FA12" s="3"/>
      <c r="FB12" s="174">
        <f>HLOOKUP(FB4,[1]Hlookup!$D$2:$AY$4,3,0)</f>
        <v>779.37829703099999</v>
      </c>
      <c r="FC12" s="175"/>
      <c r="FD12" s="175"/>
      <c r="FE12" s="175"/>
      <c r="FF12" s="175"/>
      <c r="FG12" s="175"/>
      <c r="FH12" s="175"/>
      <c r="FI12" s="175"/>
      <c r="FJ12" s="175"/>
      <c r="FK12" s="175"/>
      <c r="FL12" s="175"/>
      <c r="FM12" s="176"/>
      <c r="FN12" s="3"/>
      <c r="FO12" s="174">
        <f>HLOOKUP(FO4,[1]Hlookup!$D$2:$AY$4,3,0)</f>
        <v>804.30056979400001</v>
      </c>
      <c r="FP12" s="175"/>
      <c r="FQ12" s="175"/>
      <c r="FR12" s="175"/>
      <c r="FS12" s="175"/>
      <c r="FT12" s="175"/>
      <c r="FU12" s="175"/>
      <c r="FV12" s="175"/>
      <c r="FW12" s="175"/>
      <c r="FX12" s="175"/>
      <c r="FY12" s="175"/>
      <c r="FZ12" s="176"/>
      <c r="GA12" s="3"/>
      <c r="GB12" s="174">
        <f>HLOOKUP(GB4,[1]Hlookup!$D$2:$AY$4,3,0)</f>
        <v>603.21327666700006</v>
      </c>
      <c r="GC12" s="175"/>
      <c r="GD12" s="175"/>
      <c r="GE12" s="175"/>
      <c r="GF12" s="175"/>
      <c r="GG12" s="175"/>
      <c r="GH12" s="175"/>
      <c r="GI12" s="175"/>
      <c r="GJ12" s="175"/>
      <c r="GK12" s="175"/>
      <c r="GL12" s="175"/>
      <c r="GM12" s="176"/>
      <c r="GO12" s="174">
        <f>HLOOKUP(GO4,[1]Hlookup!$D$2:$AY$4,3,0)</f>
        <v>640.28991102099997</v>
      </c>
      <c r="GP12" s="175"/>
      <c r="GQ12" s="175"/>
      <c r="GR12" s="175"/>
      <c r="GS12" s="175"/>
      <c r="GT12" s="175"/>
      <c r="GU12" s="175"/>
      <c r="GV12" s="175"/>
      <c r="GW12" s="175"/>
      <c r="GX12" s="175"/>
      <c r="GY12" s="175"/>
      <c r="GZ12" s="176"/>
      <c r="HB12" s="177">
        <f>HLOOKUP(HB4,[1]Hlookup!$D$2:$AZ$5,3,0)</f>
        <v>515.193123184</v>
      </c>
      <c r="HC12" s="178"/>
      <c r="HD12" s="178"/>
      <c r="HE12" s="179"/>
      <c r="HF12" s="179"/>
      <c r="HG12" s="179"/>
      <c r="HH12" s="179"/>
      <c r="HI12" s="179"/>
      <c r="HJ12" s="179"/>
      <c r="HK12" s="179"/>
      <c r="HL12" s="179"/>
      <c r="HM12" s="179"/>
      <c r="HN12" s="179"/>
      <c r="HO12" s="180"/>
      <c r="HQ12" s="174">
        <f>HLOOKUP(HQ4,[1]Hlookup!$D$2:$AY$4,3,0)</f>
        <v>621.815354243</v>
      </c>
      <c r="HR12" s="175"/>
      <c r="HS12" s="175"/>
      <c r="HT12" s="175"/>
      <c r="HU12" s="175"/>
      <c r="HV12" s="175"/>
      <c r="HW12" s="175"/>
      <c r="HX12" s="175"/>
      <c r="HY12" s="175"/>
      <c r="HZ12" s="175"/>
      <c r="IA12" s="175"/>
      <c r="IB12" s="176"/>
      <c r="ID12" s="174">
        <f>HLOOKUP(ID4,[1]Hlookup!$D$2:$AZ$4,3,0)</f>
        <v>634.61919142199997</v>
      </c>
      <c r="IE12" s="175"/>
      <c r="IF12" s="175"/>
      <c r="IG12" s="175"/>
      <c r="IH12" s="175"/>
      <c r="II12" s="175"/>
      <c r="IJ12" s="175"/>
      <c r="IK12" s="175"/>
      <c r="IL12" s="175"/>
      <c r="IM12" s="175"/>
      <c r="IN12" s="175"/>
      <c r="IO12" s="176"/>
    </row>
    <row r="13" spans="1:249" ht="13.8" customHeight="1" x14ac:dyDescent="0.25">
      <c r="A13" s="1" t="s">
        <v>1</v>
      </c>
      <c r="B13" s="147" t="str">
        <f>HLOOKUP(B4,[1]Hlookup!$D$2:$AY$5,2,0)</f>
        <v>Regular Plan (%) :1.98,  Direct Plan (%) :0.82</v>
      </c>
      <c r="C13" s="148"/>
      <c r="D13" s="148"/>
      <c r="E13" s="148"/>
      <c r="F13" s="148"/>
      <c r="G13" s="148"/>
      <c r="H13" s="148"/>
      <c r="I13" s="148"/>
      <c r="J13" s="148"/>
      <c r="K13" s="148"/>
      <c r="L13" s="148"/>
      <c r="M13" s="149"/>
      <c r="N13" s="3" t="s">
        <v>376</v>
      </c>
      <c r="O13" s="147" t="str">
        <f>HLOOKUP(O4,[1]Hlookup!$D$2:$AY$5,2,0)</f>
        <v>Regular Plan (%) :1.98,  Direct Plan (%) :0.54</v>
      </c>
      <c r="P13" s="148"/>
      <c r="Q13" s="148"/>
      <c r="R13" s="148"/>
      <c r="S13" s="148"/>
      <c r="T13" s="148"/>
      <c r="U13" s="148"/>
      <c r="V13" s="148"/>
      <c r="W13" s="148"/>
      <c r="X13" s="148"/>
      <c r="Y13" s="148"/>
      <c r="Z13" s="149"/>
      <c r="AB13" s="147" t="str">
        <f>HLOOKUP(AB4,[1]Hlookup!$D$2:$AY$5,2,0)</f>
        <v>Regular Plan (%) :2.09,  Direct Plan (%) :0.84</v>
      </c>
      <c r="AC13" s="148"/>
      <c r="AD13" s="148"/>
      <c r="AE13" s="148"/>
      <c r="AF13" s="148"/>
      <c r="AG13" s="148"/>
      <c r="AH13" s="148"/>
      <c r="AI13" s="148"/>
      <c r="AJ13" s="148"/>
      <c r="AK13" s="148"/>
      <c r="AL13" s="148"/>
      <c r="AM13" s="149"/>
      <c r="AO13" s="147" t="str">
        <f>HLOOKUP(AO4,[1]Hlookup!$D$2:$AY$5,2,0)</f>
        <v>Regular Plan (%) : 2.18%, Direct Plan (%) : 1.01%</v>
      </c>
      <c r="AP13" s="148"/>
      <c r="AQ13" s="148"/>
      <c r="AR13" s="148"/>
      <c r="AS13" s="148"/>
      <c r="AT13" s="148"/>
      <c r="AU13" s="148"/>
      <c r="AV13" s="148"/>
      <c r="AW13" s="148"/>
      <c r="AX13" s="148"/>
      <c r="AY13" s="148"/>
      <c r="AZ13" s="149"/>
      <c r="BB13" s="147" t="str">
        <f>HLOOKUP(BB4,[1]Hlookup!$D$2:$AY$5,2,0)</f>
        <v>Regular Plan (%) : 2.28%, Direct Plan (%) : 0.47%</v>
      </c>
      <c r="BC13" s="148"/>
      <c r="BD13" s="148"/>
      <c r="BE13" s="148"/>
      <c r="BF13" s="148"/>
      <c r="BG13" s="148"/>
      <c r="BH13" s="148"/>
      <c r="BI13" s="148"/>
      <c r="BJ13" s="148"/>
      <c r="BK13" s="148"/>
      <c r="BL13" s="148"/>
      <c r="BM13" s="149"/>
      <c r="BO13" s="147" t="str">
        <f>HLOOKUP(BO4,[1]Hlookup!$D$2:$AY$5,2,0)</f>
        <v>Regular Plan (%) :1.96%, Direct Plan (%) : 0.90%</v>
      </c>
      <c r="BP13" s="148"/>
      <c r="BQ13" s="148"/>
      <c r="BR13" s="148"/>
      <c r="BS13" s="148"/>
      <c r="BT13" s="148"/>
      <c r="BU13" s="148"/>
      <c r="BV13" s="148"/>
      <c r="BW13" s="148"/>
      <c r="BX13" s="148"/>
      <c r="BY13" s="148"/>
      <c r="BZ13" s="149"/>
      <c r="CB13" s="147" t="str">
        <f>HLOOKUP(CB4,[1]Hlookup!$D$2:$AY$5,2,0)</f>
        <v>Regular Plan (%) : 2.22%, Direct Plan (%) : 1.00%</v>
      </c>
      <c r="CC13" s="148"/>
      <c r="CD13" s="148"/>
      <c r="CE13" s="148"/>
      <c r="CF13" s="148"/>
      <c r="CG13" s="148"/>
      <c r="CH13" s="148"/>
      <c r="CI13" s="148"/>
      <c r="CJ13" s="148"/>
      <c r="CK13" s="148"/>
      <c r="CL13" s="148"/>
      <c r="CM13" s="149"/>
      <c r="CO13" s="147" t="str">
        <f>HLOOKUP(CO4,[1]Hlookup!$D$2:$AY$5,2,0)</f>
        <v>Regular Plan (%) : 2.08%, Direct Plan (%) : 0.64%</v>
      </c>
      <c r="CP13" s="148"/>
      <c r="CQ13" s="148"/>
      <c r="CR13" s="148"/>
      <c r="CS13" s="148"/>
      <c r="CT13" s="148"/>
      <c r="CU13" s="148"/>
      <c r="CV13" s="148"/>
      <c r="CW13" s="148"/>
      <c r="CX13" s="148"/>
      <c r="CY13" s="148"/>
      <c r="CZ13" s="149"/>
      <c r="DB13" s="147" t="str">
        <f>HLOOKUP(DB4,[1]Hlookup!$D$2:$AY$5,2,0)</f>
        <v>Regular Plan (%) : 2.39%, Direct Plan (%) : 0.93%</v>
      </c>
      <c r="DC13" s="148"/>
      <c r="DD13" s="148"/>
      <c r="DE13" s="148"/>
      <c r="DF13" s="148"/>
      <c r="DG13" s="148"/>
      <c r="DH13" s="148"/>
      <c r="DI13" s="148"/>
      <c r="DJ13" s="148"/>
      <c r="DK13" s="148"/>
      <c r="DL13" s="148"/>
      <c r="DM13" s="149"/>
      <c r="DO13" s="147" t="str">
        <f>HLOOKUP(DO4,[1]Hlookup!$D$2:$AY$5,2,0)</f>
        <v>Regular Plan (%) : 2.40%, Direct Plan (%) : 0.76%</v>
      </c>
      <c r="DP13" s="148"/>
      <c r="DQ13" s="148"/>
      <c r="DR13" s="148"/>
      <c r="DS13" s="148"/>
      <c r="DT13" s="148"/>
      <c r="DU13" s="148"/>
      <c r="DV13" s="148"/>
      <c r="DW13" s="148"/>
      <c r="DX13" s="148"/>
      <c r="DY13" s="148"/>
      <c r="DZ13" s="149"/>
      <c r="EB13" s="147" t="str">
        <f>HLOOKUP(EB4,[1]Hlookup!$D$2:$AY$5,2,0)</f>
        <v>Regular Plan (%) : 2.23%, Direct Plan (%) : 1.17%</v>
      </c>
      <c r="EC13" s="148"/>
      <c r="ED13" s="148"/>
      <c r="EE13" s="148"/>
      <c r="EF13" s="148"/>
      <c r="EG13" s="148"/>
      <c r="EH13" s="148"/>
      <c r="EI13" s="148"/>
      <c r="EJ13" s="148"/>
      <c r="EK13" s="148"/>
      <c r="EL13" s="148"/>
      <c r="EM13" s="149"/>
      <c r="EO13" s="147" t="str">
        <f>HLOOKUP(EO4,[1]Hlookup!$D$2:$AY$5,2,0)</f>
        <v>Regular Plan (%) : 2.18%, Direct Plan (%) : 0.95%</v>
      </c>
      <c r="EP13" s="148"/>
      <c r="EQ13" s="148"/>
      <c r="ER13" s="148"/>
      <c r="ES13" s="148"/>
      <c r="ET13" s="148"/>
      <c r="EU13" s="148"/>
      <c r="EV13" s="148"/>
      <c r="EW13" s="148"/>
      <c r="EX13" s="148"/>
      <c r="EY13" s="148"/>
      <c r="EZ13" s="149"/>
      <c r="FB13" s="147" t="str">
        <f>HLOOKUP(FB4,[1]Hlookup!$D$2:$AY$5,2,0)</f>
        <v>Regular Plan (%) : 2.27%, Direct Plan (%) : 1.01%</v>
      </c>
      <c r="FC13" s="148"/>
      <c r="FD13" s="148"/>
      <c r="FE13" s="148"/>
      <c r="FF13" s="148"/>
      <c r="FG13" s="148"/>
      <c r="FH13" s="148"/>
      <c r="FI13" s="148"/>
      <c r="FJ13" s="148"/>
      <c r="FK13" s="148"/>
      <c r="FL13" s="148"/>
      <c r="FM13" s="149"/>
      <c r="FO13" s="147" t="str">
        <f>HLOOKUP(FO4,[1]Hlookup!$D$2:$AY$5,2,0)</f>
        <v>Regular Plan (%) : 2.26%, Direct Plan (%) : 1.14%</v>
      </c>
      <c r="FP13" s="148"/>
      <c r="FQ13" s="148"/>
      <c r="FR13" s="148"/>
      <c r="FS13" s="148"/>
      <c r="FT13" s="148"/>
      <c r="FU13" s="148"/>
      <c r="FV13" s="148"/>
      <c r="FW13" s="148"/>
      <c r="FX13" s="148"/>
      <c r="FY13" s="148"/>
      <c r="FZ13" s="149"/>
      <c r="GB13" s="147" t="str">
        <f>HLOOKUP(GB4,[1]Hlookup!$D$2:$AY$5,2,0)</f>
        <v xml:space="preserve">Regular Plan (%) : 2.35%,  Direct Plan (%) : 1.14% </v>
      </c>
      <c r="GC13" s="148"/>
      <c r="GD13" s="148"/>
      <c r="GE13" s="148"/>
      <c r="GF13" s="148"/>
      <c r="GG13" s="148"/>
      <c r="GH13" s="148"/>
      <c r="GI13" s="148"/>
      <c r="GJ13" s="148"/>
      <c r="GK13" s="148"/>
      <c r="GL13" s="148"/>
      <c r="GM13" s="149"/>
      <c r="GO13" s="147" t="str">
        <f>HLOOKUP(GO4,[1]Hlookup!$D$2:$AY$5,2,0)</f>
        <v xml:space="preserve">Regular Plan (%) : 2.36%,  Direct Plan (%) : 1.01% </v>
      </c>
      <c r="GP13" s="148"/>
      <c r="GQ13" s="148"/>
      <c r="GR13" s="148"/>
      <c r="GS13" s="148"/>
      <c r="GT13" s="148"/>
      <c r="GU13" s="148"/>
      <c r="GV13" s="148"/>
      <c r="GW13" s="148"/>
      <c r="GX13" s="148"/>
      <c r="GY13" s="148"/>
      <c r="GZ13" s="149"/>
      <c r="HB13" s="177" t="str">
        <f>HLOOKUP(HB4,[1]Hlookup!$D$2:$AZ$5,2,0)</f>
        <v xml:space="preserve">Regular Plan (%) : 2.33%,  Direct Plan (%) : 0.60% </v>
      </c>
      <c r="HC13" s="178"/>
      <c r="HD13" s="178"/>
      <c r="HE13" s="179"/>
      <c r="HF13" s="179"/>
      <c r="HG13" s="179"/>
      <c r="HH13" s="179"/>
      <c r="HI13" s="179"/>
      <c r="HJ13" s="179"/>
      <c r="HK13" s="179"/>
      <c r="HL13" s="179"/>
      <c r="HM13" s="179"/>
      <c r="HN13" s="179"/>
      <c r="HO13" s="180"/>
      <c r="HQ13" s="147" t="str">
        <f>HLOOKUP(HQ4,[1]Hlookup!$D$2:$AY$5,2,0)</f>
        <v xml:space="preserve">Regular Plan (%) : 2.28%,  Direct Plan (%) : 0.60% </v>
      </c>
      <c r="HR13" s="148"/>
      <c r="HS13" s="148"/>
      <c r="HT13" s="148"/>
      <c r="HU13" s="148"/>
      <c r="HV13" s="148"/>
      <c r="HW13" s="148"/>
      <c r="HX13" s="148"/>
      <c r="HY13" s="148"/>
      <c r="HZ13" s="148"/>
      <c r="IA13" s="148"/>
      <c r="IB13" s="149"/>
      <c r="ID13" s="147" t="str">
        <f>HLOOKUP(ID4,[1]Hlookup!$D$2:$AZ$5,2,0)</f>
        <v>Regular Plan (%) : 2.23%, Direct Plan (%) : 1.17%</v>
      </c>
      <c r="IE13" s="148"/>
      <c r="IF13" s="148"/>
      <c r="IG13" s="148"/>
      <c r="IH13" s="148"/>
      <c r="II13" s="148"/>
      <c r="IJ13" s="148"/>
      <c r="IK13" s="148"/>
      <c r="IL13" s="148"/>
      <c r="IM13" s="148"/>
      <c r="IN13" s="148"/>
      <c r="IO13" s="149"/>
    </row>
    <row r="14" spans="1:249" ht="14.4" customHeight="1" x14ac:dyDescent="0.25">
      <c r="A14" s="225" t="s">
        <v>399</v>
      </c>
      <c r="B14" s="150" t="s">
        <v>186</v>
      </c>
      <c r="C14" s="152" t="s">
        <v>141</v>
      </c>
      <c r="D14" s="153"/>
      <c r="E14" s="152" t="s">
        <v>142</v>
      </c>
      <c r="F14" s="153"/>
      <c r="G14" s="152" t="s">
        <v>143</v>
      </c>
      <c r="H14" s="153"/>
      <c r="I14" s="152" t="s">
        <v>144</v>
      </c>
      <c r="J14" s="153"/>
      <c r="K14" s="152" t="s">
        <v>145</v>
      </c>
      <c r="L14" s="153"/>
      <c r="M14" s="154" t="s">
        <v>146</v>
      </c>
      <c r="O14" s="150" t="s">
        <v>185</v>
      </c>
      <c r="P14" s="152" t="s">
        <v>141</v>
      </c>
      <c r="Q14" s="153"/>
      <c r="R14" s="152" t="s">
        <v>142</v>
      </c>
      <c r="S14" s="153"/>
      <c r="T14" s="152" t="s">
        <v>143</v>
      </c>
      <c r="U14" s="153"/>
      <c r="V14" s="152" t="s">
        <v>144</v>
      </c>
      <c r="W14" s="153"/>
      <c r="X14" s="152" t="s">
        <v>145</v>
      </c>
      <c r="Y14" s="153"/>
      <c r="Z14" s="154" t="s">
        <v>146</v>
      </c>
      <c r="AB14" s="150" t="s">
        <v>33</v>
      </c>
      <c r="AC14" s="152" t="s">
        <v>141</v>
      </c>
      <c r="AD14" s="153"/>
      <c r="AE14" s="152" t="s">
        <v>142</v>
      </c>
      <c r="AF14" s="153"/>
      <c r="AG14" s="152" t="s">
        <v>143</v>
      </c>
      <c r="AH14" s="153"/>
      <c r="AI14" s="152" t="s">
        <v>144</v>
      </c>
      <c r="AJ14" s="153"/>
      <c r="AK14" s="152" t="s">
        <v>145</v>
      </c>
      <c r="AL14" s="153"/>
      <c r="AM14" s="154" t="s">
        <v>146</v>
      </c>
      <c r="AO14" s="150" t="s">
        <v>91</v>
      </c>
      <c r="AP14" s="152" t="s">
        <v>141</v>
      </c>
      <c r="AQ14" s="153"/>
      <c r="AR14" s="152" t="s">
        <v>142</v>
      </c>
      <c r="AS14" s="153"/>
      <c r="AT14" s="152" t="s">
        <v>143</v>
      </c>
      <c r="AU14" s="153"/>
      <c r="AV14" s="152" t="s">
        <v>144</v>
      </c>
      <c r="AW14" s="153"/>
      <c r="AX14" s="152" t="s">
        <v>145</v>
      </c>
      <c r="AY14" s="153"/>
      <c r="AZ14" s="154" t="s">
        <v>146</v>
      </c>
      <c r="BB14" s="150" t="s">
        <v>78</v>
      </c>
      <c r="BC14" s="152" t="s">
        <v>141</v>
      </c>
      <c r="BD14" s="153"/>
      <c r="BE14" s="152" t="s">
        <v>142</v>
      </c>
      <c r="BF14" s="153"/>
      <c r="BG14" s="152" t="s">
        <v>143</v>
      </c>
      <c r="BH14" s="153"/>
      <c r="BI14" s="152" t="s">
        <v>144</v>
      </c>
      <c r="BJ14" s="153"/>
      <c r="BK14" s="152" t="s">
        <v>145</v>
      </c>
      <c r="BL14" s="153"/>
      <c r="BM14" s="154" t="s">
        <v>146</v>
      </c>
      <c r="BO14" s="150" t="s">
        <v>184</v>
      </c>
      <c r="BP14" s="152" t="s">
        <v>141</v>
      </c>
      <c r="BQ14" s="153"/>
      <c r="BR14" s="152" t="s">
        <v>142</v>
      </c>
      <c r="BS14" s="153"/>
      <c r="BT14" s="152" t="s">
        <v>143</v>
      </c>
      <c r="BU14" s="153"/>
      <c r="BV14" s="152" t="s">
        <v>144</v>
      </c>
      <c r="BW14" s="153"/>
      <c r="BX14" s="152" t="s">
        <v>145</v>
      </c>
      <c r="BY14" s="153"/>
      <c r="BZ14" s="154" t="s">
        <v>146</v>
      </c>
      <c r="CB14" s="150" t="s">
        <v>183</v>
      </c>
      <c r="CC14" s="152" t="s">
        <v>141</v>
      </c>
      <c r="CD14" s="153"/>
      <c r="CE14" s="152" t="s">
        <v>142</v>
      </c>
      <c r="CF14" s="153"/>
      <c r="CG14" s="152" t="s">
        <v>143</v>
      </c>
      <c r="CH14" s="153"/>
      <c r="CI14" s="152" t="s">
        <v>144</v>
      </c>
      <c r="CJ14" s="153"/>
      <c r="CK14" s="152" t="s">
        <v>145</v>
      </c>
      <c r="CL14" s="153"/>
      <c r="CM14" s="154" t="s">
        <v>146</v>
      </c>
      <c r="CO14" s="150" t="s">
        <v>187</v>
      </c>
      <c r="CP14" s="152" t="s">
        <v>141</v>
      </c>
      <c r="CQ14" s="153"/>
      <c r="CR14" s="152" t="s">
        <v>142</v>
      </c>
      <c r="CS14" s="153"/>
      <c r="CT14" s="152" t="s">
        <v>143</v>
      </c>
      <c r="CU14" s="153"/>
      <c r="CV14" s="152" t="s">
        <v>144</v>
      </c>
      <c r="CW14" s="153"/>
      <c r="CX14" s="152" t="s">
        <v>145</v>
      </c>
      <c r="CY14" s="153"/>
      <c r="CZ14" s="154" t="s">
        <v>146</v>
      </c>
      <c r="DB14" s="150" t="s">
        <v>38</v>
      </c>
      <c r="DC14" s="152" t="s">
        <v>141</v>
      </c>
      <c r="DD14" s="153"/>
      <c r="DE14" s="152" t="s">
        <v>142</v>
      </c>
      <c r="DF14" s="153"/>
      <c r="DG14" s="152" t="s">
        <v>143</v>
      </c>
      <c r="DH14" s="153"/>
      <c r="DI14" s="152" t="s">
        <v>144</v>
      </c>
      <c r="DJ14" s="153"/>
      <c r="DK14" s="152" t="s">
        <v>145</v>
      </c>
      <c r="DL14" s="153"/>
      <c r="DM14" s="154" t="s">
        <v>146</v>
      </c>
      <c r="DO14" s="150" t="s">
        <v>111</v>
      </c>
      <c r="DP14" s="152" t="s">
        <v>141</v>
      </c>
      <c r="DQ14" s="153"/>
      <c r="DR14" s="152" t="s">
        <v>142</v>
      </c>
      <c r="DS14" s="153"/>
      <c r="DT14" s="152" t="s">
        <v>143</v>
      </c>
      <c r="DU14" s="153"/>
      <c r="DV14" s="152" t="s">
        <v>144</v>
      </c>
      <c r="DW14" s="153"/>
      <c r="DX14" s="152" t="s">
        <v>145</v>
      </c>
      <c r="DY14" s="153"/>
      <c r="DZ14" s="154" t="s">
        <v>146</v>
      </c>
      <c r="EB14" s="184" t="s">
        <v>205</v>
      </c>
      <c r="EC14" s="152" t="s">
        <v>141</v>
      </c>
      <c r="ED14" s="153"/>
      <c r="EE14" s="152" t="s">
        <v>142</v>
      </c>
      <c r="EF14" s="153"/>
      <c r="EG14" s="152" t="s">
        <v>143</v>
      </c>
      <c r="EH14" s="153"/>
      <c r="EI14" s="152" t="s">
        <v>144</v>
      </c>
      <c r="EJ14" s="153"/>
      <c r="EK14" s="152" t="s">
        <v>145</v>
      </c>
      <c r="EL14" s="153"/>
      <c r="EM14" s="154" t="s">
        <v>146</v>
      </c>
      <c r="EO14" s="189" t="s">
        <v>220</v>
      </c>
      <c r="EP14" s="190" t="s">
        <v>141</v>
      </c>
      <c r="EQ14" s="191"/>
      <c r="ER14" s="190" t="s">
        <v>142</v>
      </c>
      <c r="ES14" s="191"/>
      <c r="ET14" s="190" t="s">
        <v>143</v>
      </c>
      <c r="EU14" s="191"/>
      <c r="EV14" s="190" t="s">
        <v>144</v>
      </c>
      <c r="EW14" s="191"/>
      <c r="EX14" s="190" t="s">
        <v>145</v>
      </c>
      <c r="EY14" s="191"/>
      <c r="EZ14" s="192" t="s">
        <v>146</v>
      </c>
      <c r="FB14" s="189" t="s">
        <v>249</v>
      </c>
      <c r="FC14" s="190" t="s">
        <v>141</v>
      </c>
      <c r="FD14" s="191"/>
      <c r="FE14" s="190" t="s">
        <v>142</v>
      </c>
      <c r="FF14" s="191"/>
      <c r="FG14" s="190" t="s">
        <v>143</v>
      </c>
      <c r="FH14" s="191"/>
      <c r="FI14" s="190" t="s">
        <v>144</v>
      </c>
      <c r="FJ14" s="191"/>
      <c r="FK14" s="190" t="s">
        <v>145</v>
      </c>
      <c r="FL14" s="191"/>
      <c r="FM14" s="192" t="s">
        <v>146</v>
      </c>
      <c r="FO14" s="150" t="s">
        <v>264</v>
      </c>
      <c r="FP14" s="152" t="s">
        <v>141</v>
      </c>
      <c r="FQ14" s="153"/>
      <c r="FR14" s="152" t="s">
        <v>142</v>
      </c>
      <c r="FS14" s="153"/>
      <c r="FT14" s="152" t="s">
        <v>143</v>
      </c>
      <c r="FU14" s="153"/>
      <c r="FV14" s="152" t="s">
        <v>144</v>
      </c>
      <c r="FW14" s="153"/>
      <c r="FX14" s="152" t="s">
        <v>145</v>
      </c>
      <c r="FY14" s="153"/>
      <c r="FZ14" s="154" t="s">
        <v>146</v>
      </c>
      <c r="GB14" s="150" t="s">
        <v>269</v>
      </c>
      <c r="GC14" s="152" t="s">
        <v>141</v>
      </c>
      <c r="GD14" s="153"/>
      <c r="GE14" s="152" t="s">
        <v>142</v>
      </c>
      <c r="GF14" s="153"/>
      <c r="GG14" s="152" t="s">
        <v>143</v>
      </c>
      <c r="GH14" s="153"/>
      <c r="GI14" s="152" t="s">
        <v>144</v>
      </c>
      <c r="GJ14" s="153"/>
      <c r="GK14" s="152" t="s">
        <v>145</v>
      </c>
      <c r="GL14" s="153"/>
      <c r="GM14" s="154" t="s">
        <v>146</v>
      </c>
      <c r="GO14" s="150" t="s">
        <v>269</v>
      </c>
      <c r="GP14" s="152" t="s">
        <v>141</v>
      </c>
      <c r="GQ14" s="153"/>
      <c r="GR14" s="152" t="s">
        <v>142</v>
      </c>
      <c r="GS14" s="153"/>
      <c r="GT14" s="152" t="s">
        <v>143</v>
      </c>
      <c r="GU14" s="153"/>
      <c r="GV14" s="152" t="s">
        <v>144</v>
      </c>
      <c r="GW14" s="153"/>
      <c r="GX14" s="152" t="s">
        <v>145</v>
      </c>
      <c r="GY14" s="153"/>
      <c r="GZ14" s="154" t="s">
        <v>146</v>
      </c>
      <c r="HB14" s="150" t="s">
        <v>269</v>
      </c>
      <c r="HC14" s="152" t="s">
        <v>298</v>
      </c>
      <c r="HD14" s="153"/>
      <c r="HE14" s="152" t="s">
        <v>141</v>
      </c>
      <c r="HF14" s="153"/>
      <c r="HG14" s="152" t="s">
        <v>142</v>
      </c>
      <c r="HH14" s="153"/>
      <c r="HI14" s="152" t="s">
        <v>143</v>
      </c>
      <c r="HJ14" s="153"/>
      <c r="HK14" s="152" t="s">
        <v>144</v>
      </c>
      <c r="HL14" s="153"/>
      <c r="HM14" s="152" t="s">
        <v>145</v>
      </c>
      <c r="HN14" s="153"/>
      <c r="HO14" s="154" t="s">
        <v>146</v>
      </c>
      <c r="HQ14" s="150" t="s">
        <v>269</v>
      </c>
      <c r="HR14" s="152" t="s">
        <v>141</v>
      </c>
      <c r="HS14" s="153"/>
      <c r="HT14" s="152" t="s">
        <v>142</v>
      </c>
      <c r="HU14" s="153"/>
      <c r="HV14" s="152" t="s">
        <v>143</v>
      </c>
      <c r="HW14" s="153"/>
      <c r="HX14" s="152" t="s">
        <v>144</v>
      </c>
      <c r="HY14" s="153"/>
      <c r="HZ14" s="152" t="s">
        <v>145</v>
      </c>
      <c r="IA14" s="153"/>
      <c r="IB14" s="154" t="s">
        <v>146</v>
      </c>
      <c r="ID14" s="150" t="s">
        <v>269</v>
      </c>
      <c r="IE14" s="152" t="s">
        <v>141</v>
      </c>
      <c r="IF14" s="153"/>
      <c r="IG14" s="152" t="s">
        <v>142</v>
      </c>
      <c r="IH14" s="153"/>
      <c r="II14" s="152" t="s">
        <v>143</v>
      </c>
      <c r="IJ14" s="153"/>
      <c r="IK14" s="152" t="s">
        <v>144</v>
      </c>
      <c r="IL14" s="153"/>
      <c r="IM14" s="152" t="s">
        <v>145</v>
      </c>
      <c r="IN14" s="153"/>
      <c r="IO14" s="154" t="s">
        <v>146</v>
      </c>
    </row>
    <row r="15" spans="1:249" ht="55.2" x14ac:dyDescent="0.25">
      <c r="A15" s="226"/>
      <c r="B15" s="151"/>
      <c r="C15" s="76" t="s">
        <v>147</v>
      </c>
      <c r="D15" s="77" t="s">
        <v>148</v>
      </c>
      <c r="E15" s="76" t="s">
        <v>147</v>
      </c>
      <c r="F15" s="77" t="s">
        <v>148</v>
      </c>
      <c r="G15" s="76" t="s">
        <v>147</v>
      </c>
      <c r="H15" s="77" t="s">
        <v>148</v>
      </c>
      <c r="I15" s="76" t="s">
        <v>147</v>
      </c>
      <c r="J15" s="77" t="s">
        <v>148</v>
      </c>
      <c r="K15" s="76" t="s">
        <v>147</v>
      </c>
      <c r="L15" s="77" t="s">
        <v>148</v>
      </c>
      <c r="M15" s="155"/>
      <c r="O15" s="151"/>
      <c r="P15" s="76" t="s">
        <v>147</v>
      </c>
      <c r="Q15" s="77" t="s">
        <v>148</v>
      </c>
      <c r="R15" s="76" t="s">
        <v>147</v>
      </c>
      <c r="S15" s="77" t="s">
        <v>148</v>
      </c>
      <c r="T15" s="76" t="s">
        <v>147</v>
      </c>
      <c r="U15" s="77" t="s">
        <v>148</v>
      </c>
      <c r="V15" s="76" t="s">
        <v>147</v>
      </c>
      <c r="W15" s="77" t="s">
        <v>148</v>
      </c>
      <c r="X15" s="76" t="s">
        <v>147</v>
      </c>
      <c r="Y15" s="77" t="s">
        <v>148</v>
      </c>
      <c r="Z15" s="155"/>
      <c r="AB15" s="151"/>
      <c r="AC15" s="76" t="s">
        <v>147</v>
      </c>
      <c r="AD15" s="77" t="s">
        <v>148</v>
      </c>
      <c r="AE15" s="76" t="s">
        <v>147</v>
      </c>
      <c r="AF15" s="77" t="s">
        <v>148</v>
      </c>
      <c r="AG15" s="76" t="s">
        <v>147</v>
      </c>
      <c r="AH15" s="77" t="s">
        <v>148</v>
      </c>
      <c r="AI15" s="76" t="s">
        <v>147</v>
      </c>
      <c r="AJ15" s="77" t="s">
        <v>148</v>
      </c>
      <c r="AK15" s="76" t="s">
        <v>147</v>
      </c>
      <c r="AL15" s="77" t="s">
        <v>148</v>
      </c>
      <c r="AM15" s="155"/>
      <c r="AO15" s="151"/>
      <c r="AP15" s="76" t="s">
        <v>147</v>
      </c>
      <c r="AQ15" s="77" t="s">
        <v>148</v>
      </c>
      <c r="AR15" s="76" t="s">
        <v>147</v>
      </c>
      <c r="AS15" s="77" t="s">
        <v>148</v>
      </c>
      <c r="AT15" s="76" t="s">
        <v>147</v>
      </c>
      <c r="AU15" s="77" t="s">
        <v>148</v>
      </c>
      <c r="AV15" s="76" t="s">
        <v>147</v>
      </c>
      <c r="AW15" s="77" t="s">
        <v>148</v>
      </c>
      <c r="AX15" s="76" t="s">
        <v>147</v>
      </c>
      <c r="AY15" s="77" t="s">
        <v>148</v>
      </c>
      <c r="AZ15" s="155"/>
      <c r="BB15" s="151"/>
      <c r="BC15" s="76" t="s">
        <v>147</v>
      </c>
      <c r="BD15" s="77" t="s">
        <v>148</v>
      </c>
      <c r="BE15" s="76" t="s">
        <v>147</v>
      </c>
      <c r="BF15" s="77" t="s">
        <v>148</v>
      </c>
      <c r="BG15" s="76" t="s">
        <v>147</v>
      </c>
      <c r="BH15" s="77" t="s">
        <v>148</v>
      </c>
      <c r="BI15" s="76" t="s">
        <v>147</v>
      </c>
      <c r="BJ15" s="77" t="s">
        <v>148</v>
      </c>
      <c r="BK15" s="76" t="s">
        <v>147</v>
      </c>
      <c r="BL15" s="77" t="s">
        <v>148</v>
      </c>
      <c r="BM15" s="155"/>
      <c r="BO15" s="151"/>
      <c r="BP15" s="76" t="s">
        <v>147</v>
      </c>
      <c r="BQ15" s="77" t="s">
        <v>148</v>
      </c>
      <c r="BR15" s="76" t="s">
        <v>147</v>
      </c>
      <c r="BS15" s="77" t="s">
        <v>148</v>
      </c>
      <c r="BT15" s="76" t="s">
        <v>147</v>
      </c>
      <c r="BU15" s="77" t="s">
        <v>148</v>
      </c>
      <c r="BV15" s="76" t="s">
        <v>147</v>
      </c>
      <c r="BW15" s="77" t="s">
        <v>148</v>
      </c>
      <c r="BX15" s="76" t="s">
        <v>147</v>
      </c>
      <c r="BY15" s="77" t="s">
        <v>148</v>
      </c>
      <c r="BZ15" s="155"/>
      <c r="CB15" s="151"/>
      <c r="CC15" s="76" t="s">
        <v>147</v>
      </c>
      <c r="CD15" s="77" t="s">
        <v>148</v>
      </c>
      <c r="CE15" s="76" t="s">
        <v>147</v>
      </c>
      <c r="CF15" s="77" t="s">
        <v>148</v>
      </c>
      <c r="CG15" s="76" t="s">
        <v>147</v>
      </c>
      <c r="CH15" s="77" t="s">
        <v>148</v>
      </c>
      <c r="CI15" s="76" t="s">
        <v>147</v>
      </c>
      <c r="CJ15" s="77" t="s">
        <v>148</v>
      </c>
      <c r="CK15" s="76" t="s">
        <v>147</v>
      </c>
      <c r="CL15" s="77" t="s">
        <v>148</v>
      </c>
      <c r="CM15" s="155"/>
      <c r="CO15" s="151"/>
      <c r="CP15" s="76" t="s">
        <v>147</v>
      </c>
      <c r="CQ15" s="77" t="s">
        <v>148</v>
      </c>
      <c r="CR15" s="76" t="s">
        <v>147</v>
      </c>
      <c r="CS15" s="77" t="s">
        <v>148</v>
      </c>
      <c r="CT15" s="76" t="s">
        <v>147</v>
      </c>
      <c r="CU15" s="77" t="s">
        <v>148</v>
      </c>
      <c r="CV15" s="76" t="s">
        <v>147</v>
      </c>
      <c r="CW15" s="77" t="s">
        <v>148</v>
      </c>
      <c r="CX15" s="76" t="s">
        <v>147</v>
      </c>
      <c r="CY15" s="77" t="s">
        <v>148</v>
      </c>
      <c r="CZ15" s="155"/>
      <c r="DB15" s="151"/>
      <c r="DC15" s="76" t="s">
        <v>147</v>
      </c>
      <c r="DD15" s="77" t="s">
        <v>148</v>
      </c>
      <c r="DE15" s="76" t="s">
        <v>147</v>
      </c>
      <c r="DF15" s="77" t="s">
        <v>148</v>
      </c>
      <c r="DG15" s="76" t="s">
        <v>147</v>
      </c>
      <c r="DH15" s="77" t="s">
        <v>148</v>
      </c>
      <c r="DI15" s="76" t="s">
        <v>147</v>
      </c>
      <c r="DJ15" s="77" t="s">
        <v>148</v>
      </c>
      <c r="DK15" s="76" t="s">
        <v>147</v>
      </c>
      <c r="DL15" s="77" t="s">
        <v>148</v>
      </c>
      <c r="DM15" s="155"/>
      <c r="DO15" s="151"/>
      <c r="DP15" s="76" t="s">
        <v>147</v>
      </c>
      <c r="DQ15" s="77" t="s">
        <v>148</v>
      </c>
      <c r="DR15" s="76" t="s">
        <v>147</v>
      </c>
      <c r="DS15" s="77" t="s">
        <v>148</v>
      </c>
      <c r="DT15" s="76" t="s">
        <v>147</v>
      </c>
      <c r="DU15" s="77" t="s">
        <v>148</v>
      </c>
      <c r="DV15" s="76" t="s">
        <v>147</v>
      </c>
      <c r="DW15" s="77" t="s">
        <v>148</v>
      </c>
      <c r="DX15" s="76" t="s">
        <v>147</v>
      </c>
      <c r="DY15" s="77" t="s">
        <v>148</v>
      </c>
      <c r="DZ15" s="155"/>
      <c r="EB15" s="185"/>
      <c r="EC15" s="76" t="s">
        <v>147</v>
      </c>
      <c r="ED15" s="77" t="s">
        <v>148</v>
      </c>
      <c r="EE15" s="76" t="s">
        <v>147</v>
      </c>
      <c r="EF15" s="77" t="s">
        <v>148</v>
      </c>
      <c r="EG15" s="76" t="s">
        <v>147</v>
      </c>
      <c r="EH15" s="77" t="s">
        <v>148</v>
      </c>
      <c r="EI15" s="76" t="s">
        <v>147</v>
      </c>
      <c r="EJ15" s="77" t="s">
        <v>148</v>
      </c>
      <c r="EK15" s="76" t="s">
        <v>147</v>
      </c>
      <c r="EL15" s="77" t="s">
        <v>148</v>
      </c>
      <c r="EM15" s="155"/>
      <c r="EO15" s="185"/>
      <c r="EP15" s="76" t="s">
        <v>147</v>
      </c>
      <c r="EQ15" s="77" t="s">
        <v>148</v>
      </c>
      <c r="ER15" s="76" t="s">
        <v>147</v>
      </c>
      <c r="ES15" s="77" t="s">
        <v>148</v>
      </c>
      <c r="ET15" s="76" t="s">
        <v>147</v>
      </c>
      <c r="EU15" s="77" t="s">
        <v>148</v>
      </c>
      <c r="EV15" s="76" t="s">
        <v>147</v>
      </c>
      <c r="EW15" s="77" t="s">
        <v>148</v>
      </c>
      <c r="EX15" s="76" t="s">
        <v>147</v>
      </c>
      <c r="EY15" s="77" t="s">
        <v>148</v>
      </c>
      <c r="EZ15" s="155"/>
      <c r="FB15" s="185"/>
      <c r="FC15" s="76" t="s">
        <v>147</v>
      </c>
      <c r="FD15" s="77" t="s">
        <v>148</v>
      </c>
      <c r="FE15" s="76" t="s">
        <v>147</v>
      </c>
      <c r="FF15" s="77" t="s">
        <v>148</v>
      </c>
      <c r="FG15" s="76" t="s">
        <v>147</v>
      </c>
      <c r="FH15" s="77" t="s">
        <v>148</v>
      </c>
      <c r="FI15" s="76" t="s">
        <v>147</v>
      </c>
      <c r="FJ15" s="77" t="s">
        <v>148</v>
      </c>
      <c r="FK15" s="76" t="s">
        <v>147</v>
      </c>
      <c r="FL15" s="77" t="s">
        <v>148</v>
      </c>
      <c r="FM15" s="155"/>
      <c r="FO15" s="151"/>
      <c r="FP15" s="76" t="s">
        <v>147</v>
      </c>
      <c r="FQ15" s="77" t="s">
        <v>148</v>
      </c>
      <c r="FR15" s="76" t="s">
        <v>147</v>
      </c>
      <c r="FS15" s="77" t="s">
        <v>148</v>
      </c>
      <c r="FT15" s="76" t="s">
        <v>147</v>
      </c>
      <c r="FU15" s="77" t="s">
        <v>148</v>
      </c>
      <c r="FV15" s="76" t="s">
        <v>147</v>
      </c>
      <c r="FW15" s="77" t="s">
        <v>148</v>
      </c>
      <c r="FX15" s="76" t="s">
        <v>147</v>
      </c>
      <c r="FY15" s="77" t="s">
        <v>148</v>
      </c>
      <c r="FZ15" s="155"/>
      <c r="GB15" s="151"/>
      <c r="GC15" s="76" t="s">
        <v>147</v>
      </c>
      <c r="GD15" s="77" t="s">
        <v>148</v>
      </c>
      <c r="GE15" s="76" t="s">
        <v>147</v>
      </c>
      <c r="GF15" s="77" t="s">
        <v>148</v>
      </c>
      <c r="GG15" s="76" t="s">
        <v>147</v>
      </c>
      <c r="GH15" s="77" t="s">
        <v>148</v>
      </c>
      <c r="GI15" s="76" t="s">
        <v>147</v>
      </c>
      <c r="GJ15" s="77" t="s">
        <v>148</v>
      </c>
      <c r="GK15" s="76" t="s">
        <v>147</v>
      </c>
      <c r="GL15" s="77" t="s">
        <v>148</v>
      </c>
      <c r="GM15" s="155"/>
      <c r="GO15" s="151"/>
      <c r="GP15" s="76" t="s">
        <v>147</v>
      </c>
      <c r="GQ15" s="77" t="s">
        <v>148</v>
      </c>
      <c r="GR15" s="76" t="s">
        <v>147</v>
      </c>
      <c r="GS15" s="77" t="s">
        <v>148</v>
      </c>
      <c r="GT15" s="76" t="s">
        <v>147</v>
      </c>
      <c r="GU15" s="77" t="s">
        <v>148</v>
      </c>
      <c r="GV15" s="76" t="s">
        <v>147</v>
      </c>
      <c r="GW15" s="77" t="s">
        <v>148</v>
      </c>
      <c r="GX15" s="76" t="s">
        <v>147</v>
      </c>
      <c r="GY15" s="77" t="s">
        <v>148</v>
      </c>
      <c r="GZ15" s="155"/>
      <c r="HB15" s="151"/>
      <c r="HC15" s="121"/>
      <c r="HD15" s="121"/>
      <c r="HE15" s="76" t="s">
        <v>147</v>
      </c>
      <c r="HF15" s="77" t="s">
        <v>148</v>
      </c>
      <c r="HG15" s="76" t="s">
        <v>147</v>
      </c>
      <c r="HH15" s="77" t="s">
        <v>148</v>
      </c>
      <c r="HI15" s="76" t="s">
        <v>147</v>
      </c>
      <c r="HJ15" s="77" t="s">
        <v>148</v>
      </c>
      <c r="HK15" s="76" t="s">
        <v>147</v>
      </c>
      <c r="HL15" s="77" t="s">
        <v>148</v>
      </c>
      <c r="HM15" s="76" t="s">
        <v>147</v>
      </c>
      <c r="HN15" s="77" t="s">
        <v>148</v>
      </c>
      <c r="HO15" s="155"/>
      <c r="HQ15" s="151"/>
      <c r="HR15" s="76" t="s">
        <v>147</v>
      </c>
      <c r="HS15" s="77" t="s">
        <v>148</v>
      </c>
      <c r="HT15" s="76" t="s">
        <v>147</v>
      </c>
      <c r="HU15" s="77" t="s">
        <v>148</v>
      </c>
      <c r="HV15" s="76" t="s">
        <v>147</v>
      </c>
      <c r="HW15" s="77" t="s">
        <v>148</v>
      </c>
      <c r="HX15" s="76" t="s">
        <v>147</v>
      </c>
      <c r="HY15" s="77" t="s">
        <v>148</v>
      </c>
      <c r="HZ15" s="76" t="s">
        <v>147</v>
      </c>
      <c r="IA15" s="77" t="s">
        <v>148</v>
      </c>
      <c r="IB15" s="155"/>
      <c r="ID15" s="151"/>
      <c r="IE15" s="76" t="s">
        <v>147</v>
      </c>
      <c r="IF15" s="77" t="s">
        <v>148</v>
      </c>
      <c r="IG15" s="76" t="s">
        <v>147</v>
      </c>
      <c r="IH15" s="77" t="s">
        <v>148</v>
      </c>
      <c r="II15" s="76" t="s">
        <v>147</v>
      </c>
      <c r="IJ15" s="77" t="s">
        <v>148</v>
      </c>
      <c r="IK15" s="76" t="s">
        <v>147</v>
      </c>
      <c r="IL15" s="77" t="s">
        <v>148</v>
      </c>
      <c r="IM15" s="76" t="s">
        <v>147</v>
      </c>
      <c r="IN15" s="77" t="s">
        <v>148</v>
      </c>
      <c r="IO15" s="155"/>
    </row>
    <row r="16" spans="1:249" ht="14.4" customHeight="1" x14ac:dyDescent="0.25">
      <c r="A16" s="226"/>
      <c r="B16" s="9" t="s">
        <v>138</v>
      </c>
      <c r="C16" s="73">
        <v>9600.3217613339111</v>
      </c>
      <c r="D16" s="73">
        <v>-3.9751455556873427</v>
      </c>
      <c r="E16" s="73">
        <v>14105.440500254977</v>
      </c>
      <c r="F16" s="73">
        <v>12.149037611940884</v>
      </c>
      <c r="G16" s="73">
        <v>16859.604859706695</v>
      </c>
      <c r="H16" s="73">
        <v>11.011885320355841</v>
      </c>
      <c r="I16" s="73">
        <v>197837.83986629071</v>
      </c>
      <c r="J16" s="73">
        <v>14.871659050963704</v>
      </c>
      <c r="K16" s="73" t="s">
        <v>228</v>
      </c>
      <c r="L16" s="73" t="s">
        <v>228</v>
      </c>
      <c r="M16" s="73">
        <v>38253</v>
      </c>
      <c r="O16" s="9" t="s">
        <v>153</v>
      </c>
      <c r="P16" s="73">
        <v>10371.841942755311</v>
      </c>
      <c r="Q16" s="73">
        <v>3.6975004802811018</v>
      </c>
      <c r="R16" s="73">
        <v>16532.968192622651</v>
      </c>
      <c r="S16" s="73">
        <v>18.245224473586497</v>
      </c>
      <c r="T16" s="73">
        <v>20564.528215621602</v>
      </c>
      <c r="U16" s="73">
        <v>15.511108109627125</v>
      </c>
      <c r="V16" s="73">
        <v>95990.220979381673</v>
      </c>
      <c r="W16" s="73">
        <v>12.021258435108418</v>
      </c>
      <c r="X16" s="73" t="s">
        <v>228</v>
      </c>
      <c r="Y16" s="73" t="s">
        <v>228</v>
      </c>
      <c r="Z16" s="79">
        <v>38839</v>
      </c>
      <c r="AB16" s="9" t="s">
        <v>153</v>
      </c>
      <c r="AC16" s="73">
        <v>9591.3238989551701</v>
      </c>
      <c r="AD16" s="73">
        <v>-4.0646474587985315</v>
      </c>
      <c r="AE16" s="73">
        <v>14933.543000486754</v>
      </c>
      <c r="AF16" s="73">
        <v>14.302120034472221</v>
      </c>
      <c r="AG16" s="73">
        <v>18681.967213114789</v>
      </c>
      <c r="AH16" s="73">
        <v>13.314248036050436</v>
      </c>
      <c r="AI16" s="73">
        <v>23931.600000000053</v>
      </c>
      <c r="AJ16" s="73">
        <v>16.960626752994369</v>
      </c>
      <c r="AK16" s="73" t="s">
        <v>228</v>
      </c>
      <c r="AL16" s="73" t="s">
        <v>228</v>
      </c>
      <c r="AM16" s="79">
        <v>44078</v>
      </c>
      <c r="AO16" s="9" t="s">
        <v>153</v>
      </c>
      <c r="AP16" s="73">
        <v>9682.9459865071385</v>
      </c>
      <c r="AQ16" s="73">
        <v>-3.1533024751527416</v>
      </c>
      <c r="AR16" s="73">
        <v>14287.650820588138</v>
      </c>
      <c r="AS16" s="73">
        <v>12.629876857118582</v>
      </c>
      <c r="AT16" s="73" t="s">
        <v>44</v>
      </c>
      <c r="AU16" s="73" t="s">
        <v>44</v>
      </c>
      <c r="AV16" s="73">
        <v>13807.299999999968</v>
      </c>
      <c r="AW16" s="73">
        <v>9.3233339042473329</v>
      </c>
      <c r="AX16" s="73" t="s">
        <v>228</v>
      </c>
      <c r="AY16" s="73" t="s">
        <v>228</v>
      </c>
      <c r="AZ16" s="79">
        <v>44790</v>
      </c>
      <c r="BB16" s="9" t="s">
        <v>153</v>
      </c>
      <c r="BC16" s="73">
        <v>9406.7395581678993</v>
      </c>
      <c r="BD16" s="73">
        <v>-5.9008143055696793</v>
      </c>
      <c r="BE16" s="73">
        <v>13230.740128352429</v>
      </c>
      <c r="BF16" s="73">
        <v>9.7812183947201916</v>
      </c>
      <c r="BG16" s="73">
        <v>15581.270627062695</v>
      </c>
      <c r="BH16" s="73">
        <v>9.2749393595413778</v>
      </c>
      <c r="BI16" s="73">
        <v>18884.499999999978</v>
      </c>
      <c r="BJ16" s="73">
        <v>7.7806220685251892</v>
      </c>
      <c r="BK16" s="73" t="s">
        <v>228</v>
      </c>
      <c r="BL16" s="73" t="s">
        <v>228</v>
      </c>
      <c r="BM16" s="79">
        <v>43014</v>
      </c>
      <c r="BO16" s="10" t="s">
        <v>138</v>
      </c>
      <c r="BP16" s="73">
        <v>9637.017167341166</v>
      </c>
      <c r="BQ16" s="73">
        <v>-3.6101404695103811</v>
      </c>
      <c r="BR16" s="73">
        <v>15244.326795812811</v>
      </c>
      <c r="BS16" s="73">
        <v>15.089600733494457</v>
      </c>
      <c r="BT16" s="73">
        <v>19210.074222386778</v>
      </c>
      <c r="BU16" s="73">
        <v>13.947764300094523</v>
      </c>
      <c r="BV16" s="73">
        <v>204383.10262691966</v>
      </c>
      <c r="BW16" s="73">
        <v>14.309642972480518</v>
      </c>
      <c r="BX16" s="73" t="s">
        <v>228</v>
      </c>
      <c r="BY16" s="73" t="s">
        <v>228</v>
      </c>
      <c r="BZ16" s="79">
        <v>37876</v>
      </c>
      <c r="CB16" s="10" t="s">
        <v>138</v>
      </c>
      <c r="CC16" s="73">
        <v>9931.302990447497</v>
      </c>
      <c r="CD16" s="73">
        <v>-0.68318767524444546</v>
      </c>
      <c r="CE16" s="73">
        <v>15458.83607216416</v>
      </c>
      <c r="CF16" s="73">
        <v>15.626912892375699</v>
      </c>
      <c r="CG16" s="73">
        <v>17554.423654210532</v>
      </c>
      <c r="CH16" s="73">
        <v>11.912169531024631</v>
      </c>
      <c r="CI16" s="73">
        <v>82406.739063899455</v>
      </c>
      <c r="CJ16" s="73">
        <v>10.98045500275855</v>
      </c>
      <c r="CK16" s="73" t="s">
        <v>228</v>
      </c>
      <c r="CL16" s="73" t="s">
        <v>228</v>
      </c>
      <c r="CM16" s="79">
        <v>38722</v>
      </c>
      <c r="CO16" s="10" t="s">
        <v>153</v>
      </c>
      <c r="CP16" s="73">
        <v>9221.8669206695031</v>
      </c>
      <c r="CQ16" s="73">
        <v>-7.7400485606905374</v>
      </c>
      <c r="CR16" s="73">
        <v>13860.477958094349</v>
      </c>
      <c r="CS16" s="73">
        <v>11.496029561189935</v>
      </c>
      <c r="CT16" s="73">
        <v>16646.361682529983</v>
      </c>
      <c r="CU16" s="73">
        <v>10.729634223505968</v>
      </c>
      <c r="CV16" s="73">
        <v>27108.600000000097</v>
      </c>
      <c r="CW16" s="73">
        <v>14.092237782723327</v>
      </c>
      <c r="CX16" s="73" t="s">
        <v>228</v>
      </c>
      <c r="CY16" s="73" t="s">
        <v>228</v>
      </c>
      <c r="CZ16" s="79">
        <v>43350</v>
      </c>
      <c r="DB16" s="9" t="s">
        <v>153</v>
      </c>
      <c r="DC16" s="73">
        <v>9703.7139021787661</v>
      </c>
      <c r="DD16" s="73">
        <v>-2.9467351731467195</v>
      </c>
      <c r="DE16" s="73">
        <v>14343.963692608266</v>
      </c>
      <c r="DF16" s="73">
        <v>12.777654762126222</v>
      </c>
      <c r="DG16" s="73" t="s">
        <v>44</v>
      </c>
      <c r="DH16" s="73" t="s">
        <v>44</v>
      </c>
      <c r="DI16" s="73">
        <v>14096.099999999999</v>
      </c>
      <c r="DJ16" s="73">
        <v>7.8557157513865716</v>
      </c>
      <c r="DK16" s="73" t="s">
        <v>228</v>
      </c>
      <c r="DL16" s="73" t="s">
        <v>228</v>
      </c>
      <c r="DM16" s="79">
        <v>44454</v>
      </c>
      <c r="DO16" s="9" t="s">
        <v>153</v>
      </c>
      <c r="DP16" s="73">
        <v>9608.6479648482764</v>
      </c>
      <c r="DQ16" s="73">
        <v>-3.8923250685552913</v>
      </c>
      <c r="DR16" s="73">
        <v>14378.335380711631</v>
      </c>
      <c r="DS16" s="73">
        <v>12.867663965874421</v>
      </c>
      <c r="DT16" s="73">
        <v>15640.416210295674</v>
      </c>
      <c r="DU16" s="73">
        <v>9.3577739242343583</v>
      </c>
      <c r="DV16" s="73">
        <v>42839.099999999853</v>
      </c>
      <c r="DW16" s="73">
        <v>11.136922405035854</v>
      </c>
      <c r="DX16" s="73" t="s">
        <v>228</v>
      </c>
      <c r="DY16" s="73" t="s">
        <v>228</v>
      </c>
      <c r="DZ16" s="79">
        <v>41082</v>
      </c>
      <c r="EB16" s="9" t="s">
        <v>153</v>
      </c>
      <c r="EC16" s="73">
        <v>9432.7369818379429</v>
      </c>
      <c r="ED16" s="73">
        <v>-5.6421909902879879</v>
      </c>
      <c r="EE16" s="73" t="s">
        <v>44</v>
      </c>
      <c r="EF16" s="73" t="s">
        <v>44</v>
      </c>
      <c r="EG16" s="73" t="s">
        <v>44</v>
      </c>
      <c r="EH16" s="73" t="s">
        <v>44</v>
      </c>
      <c r="EI16" s="73">
        <v>12506.300000000007</v>
      </c>
      <c r="EJ16" s="73">
        <v>8.2729545015901351</v>
      </c>
      <c r="EK16" s="73" t="s">
        <v>228</v>
      </c>
      <c r="EL16" s="73" t="s">
        <v>228</v>
      </c>
      <c r="EM16" s="79">
        <v>45084</v>
      </c>
      <c r="EO16" s="9" t="s">
        <v>153</v>
      </c>
      <c r="EP16" s="73">
        <v>9853.1516183986441</v>
      </c>
      <c r="EQ16" s="73">
        <v>-1.4604301806882214</v>
      </c>
      <c r="ER16" s="73" t="s">
        <v>44</v>
      </c>
      <c r="ES16" s="73" t="s">
        <v>44</v>
      </c>
      <c r="ET16" s="73" t="s">
        <v>44</v>
      </c>
      <c r="EU16" s="73" t="s">
        <v>44</v>
      </c>
      <c r="EV16" s="73">
        <v>11567.600000000013</v>
      </c>
      <c r="EW16" s="73">
        <v>6.211636011210353</v>
      </c>
      <c r="EX16" s="73" t="s">
        <v>228</v>
      </c>
      <c r="EY16" s="73" t="s">
        <v>228</v>
      </c>
      <c r="EZ16" s="79">
        <v>45229</v>
      </c>
      <c r="FB16" s="9" t="s">
        <v>153</v>
      </c>
      <c r="FC16" s="73">
        <v>10405.580969807868</v>
      </c>
      <c r="FD16" s="73">
        <v>4.0329560327824643</v>
      </c>
      <c r="FE16" s="73" t="s">
        <v>44</v>
      </c>
      <c r="FF16" s="73" t="s">
        <v>44</v>
      </c>
      <c r="FG16" s="73" t="s">
        <v>44</v>
      </c>
      <c r="FH16" s="73" t="s">
        <v>44</v>
      </c>
      <c r="FI16" s="73">
        <v>11373.3</v>
      </c>
      <c r="FJ16" s="73">
        <v>6.4187061372261489</v>
      </c>
      <c r="FK16" s="73" t="s">
        <v>228</v>
      </c>
      <c r="FL16" s="73" t="s">
        <v>228</v>
      </c>
      <c r="FM16" s="79">
        <v>45356</v>
      </c>
      <c r="FO16" s="83" t="s">
        <v>153</v>
      </c>
      <c r="FP16" s="73">
        <v>10875.242995997723</v>
      </c>
      <c r="FQ16" s="73">
        <v>8.702028685914275</v>
      </c>
      <c r="FR16" s="73" t="s">
        <v>44</v>
      </c>
      <c r="FS16" s="73" t="s">
        <v>44</v>
      </c>
      <c r="FT16" s="73" t="s">
        <v>44</v>
      </c>
      <c r="FU16" s="73" t="s">
        <v>44</v>
      </c>
      <c r="FV16" s="73">
        <v>9466.4769502615636</v>
      </c>
      <c r="FW16" s="73">
        <v>-3.0785424846318077</v>
      </c>
      <c r="FX16" s="73" t="s">
        <v>228</v>
      </c>
      <c r="FY16" s="73" t="s">
        <v>228</v>
      </c>
      <c r="FZ16" s="79">
        <v>45471</v>
      </c>
      <c r="GB16" s="85" t="s">
        <v>153</v>
      </c>
      <c r="GC16" s="73">
        <v>9768.3798882681567</v>
      </c>
      <c r="GD16" s="73">
        <v>-2.3035529634711782</v>
      </c>
      <c r="GE16" s="73" t="s">
        <v>44</v>
      </c>
      <c r="GF16" s="73" t="s">
        <v>44</v>
      </c>
      <c r="GG16" s="73" t="s">
        <v>44</v>
      </c>
      <c r="GH16" s="73" t="s">
        <v>44</v>
      </c>
      <c r="GI16" s="73">
        <v>8681.9265143992052</v>
      </c>
      <c r="GJ16" s="73">
        <v>-8.8008365795840255</v>
      </c>
      <c r="GK16" s="73" t="s">
        <v>228</v>
      </c>
      <c r="GL16" s="73" t="s">
        <v>228</v>
      </c>
      <c r="GM16" s="79">
        <v>45551</v>
      </c>
      <c r="GO16" s="83" t="s">
        <v>153</v>
      </c>
      <c r="GP16" s="73">
        <v>10392.092596407769</v>
      </c>
      <c r="GQ16" s="73">
        <v>3.8988464930484135</v>
      </c>
      <c r="GR16" s="73" t="s">
        <v>44</v>
      </c>
      <c r="GS16" s="73" t="s">
        <v>44</v>
      </c>
      <c r="GT16" s="73" t="s">
        <v>44</v>
      </c>
      <c r="GU16" s="73" t="s">
        <v>44</v>
      </c>
      <c r="GV16" s="73">
        <v>11097.300000000001</v>
      </c>
      <c r="GW16" s="73">
        <v>9.6382372048320342</v>
      </c>
      <c r="GX16" s="73" t="s">
        <v>228</v>
      </c>
      <c r="GY16" s="73" t="s">
        <v>228</v>
      </c>
      <c r="GZ16" s="79">
        <v>45698</v>
      </c>
      <c r="HB16" s="122" t="s">
        <v>153</v>
      </c>
      <c r="HC16" s="68">
        <v>9633.1527489736327</v>
      </c>
      <c r="HD16" s="68">
        <v>-7.3977484322996556</v>
      </c>
      <c r="HE16" s="68" t="s">
        <v>44</v>
      </c>
      <c r="HF16" s="68" t="s">
        <v>44</v>
      </c>
      <c r="HG16" s="68" t="s">
        <v>44</v>
      </c>
      <c r="HH16" s="68" t="s">
        <v>44</v>
      </c>
      <c r="HI16" s="68" t="s">
        <v>44</v>
      </c>
      <c r="HJ16" s="68" t="s">
        <v>44</v>
      </c>
      <c r="HK16" s="68">
        <v>9090.4774346957547</v>
      </c>
      <c r="HL16" s="68">
        <v>-11.847952898550718</v>
      </c>
      <c r="HM16" s="68" t="s">
        <v>228</v>
      </c>
      <c r="HN16" s="68" t="s">
        <v>228</v>
      </c>
      <c r="HO16" s="123">
        <v>45835</v>
      </c>
      <c r="HQ16" s="156" t="s">
        <v>164</v>
      </c>
      <c r="HR16" s="157"/>
      <c r="HS16" s="157"/>
      <c r="HT16" s="157"/>
      <c r="HU16" s="157"/>
      <c r="HV16" s="157"/>
      <c r="HW16" s="157"/>
      <c r="HX16" s="157"/>
      <c r="HY16" s="157"/>
      <c r="HZ16" s="157"/>
      <c r="IA16" s="157"/>
      <c r="IB16" s="158"/>
      <c r="ID16" s="156" t="s">
        <v>164</v>
      </c>
      <c r="IE16" s="157"/>
      <c r="IF16" s="157"/>
      <c r="IG16" s="157"/>
      <c r="IH16" s="157"/>
      <c r="II16" s="157"/>
      <c r="IJ16" s="157"/>
      <c r="IK16" s="157"/>
      <c r="IL16" s="157"/>
      <c r="IM16" s="157"/>
      <c r="IN16" s="157"/>
      <c r="IO16" s="158"/>
    </row>
    <row r="17" spans="1:249" ht="14.4" x14ac:dyDescent="0.25">
      <c r="A17" s="226"/>
      <c r="B17" s="9" t="s">
        <v>139</v>
      </c>
      <c r="C17" s="73">
        <v>9715.5474906346117</v>
      </c>
      <c r="D17" s="73">
        <v>-2.8290339177314605</v>
      </c>
      <c r="E17" s="73">
        <v>14613.170744669405</v>
      </c>
      <c r="F17" s="73">
        <v>13.478822197530738</v>
      </c>
      <c r="G17" s="73">
        <v>17895.092522471848</v>
      </c>
      <c r="H17" s="73">
        <v>12.343199846618402</v>
      </c>
      <c r="I17" s="73" t="s">
        <v>228</v>
      </c>
      <c r="J17" s="73" t="s">
        <v>228</v>
      </c>
      <c r="K17" s="73">
        <v>57524.814487593925</v>
      </c>
      <c r="L17" s="73">
        <v>14.120164876984354</v>
      </c>
      <c r="M17" s="73">
        <v>41276</v>
      </c>
      <c r="O17" s="9" t="s">
        <v>139</v>
      </c>
      <c r="P17" s="73">
        <v>10522.604716932728</v>
      </c>
      <c r="Q17" s="73">
        <v>5.1964364941756935</v>
      </c>
      <c r="R17" s="73">
        <v>17266.258513215354</v>
      </c>
      <c r="S17" s="73">
        <v>19.968182567317072</v>
      </c>
      <c r="T17" s="73">
        <v>22146.508258811056</v>
      </c>
      <c r="U17" s="73">
        <v>17.236016278552093</v>
      </c>
      <c r="V17" s="73" t="s">
        <v>228</v>
      </c>
      <c r="W17" s="73" t="s">
        <v>228</v>
      </c>
      <c r="X17" s="73">
        <v>93159.169970497809</v>
      </c>
      <c r="Y17" s="73">
        <v>18.345809372196431</v>
      </c>
      <c r="Z17" s="79">
        <v>41275</v>
      </c>
      <c r="AB17" s="9" t="s">
        <v>139</v>
      </c>
      <c r="AC17" s="73">
        <v>9713.9679365471584</v>
      </c>
      <c r="AD17" s="73">
        <v>-2.8447447021220262</v>
      </c>
      <c r="AE17" s="73">
        <v>15513.405539241756</v>
      </c>
      <c r="AF17" s="73">
        <v>15.762806891353565</v>
      </c>
      <c r="AG17" s="73">
        <v>20015.046296296267</v>
      </c>
      <c r="AH17" s="73">
        <v>14.887113956754172</v>
      </c>
      <c r="AI17" s="73" t="s">
        <v>228</v>
      </c>
      <c r="AJ17" s="73" t="s">
        <v>228</v>
      </c>
      <c r="AK17" s="73">
        <v>25939.499999999975</v>
      </c>
      <c r="AL17" s="73">
        <v>18.664737894947137</v>
      </c>
      <c r="AM17" s="79">
        <v>44078</v>
      </c>
      <c r="AO17" s="9" t="s">
        <v>139</v>
      </c>
      <c r="AP17" s="73">
        <v>9800.1120614582615</v>
      </c>
      <c r="AQ17" s="73">
        <v>-1.987946359398729</v>
      </c>
      <c r="AR17" s="73">
        <v>14853.786809094039</v>
      </c>
      <c r="AS17" s="73">
        <v>14.098270678752334</v>
      </c>
      <c r="AT17" s="73" t="s">
        <v>44</v>
      </c>
      <c r="AU17" s="73" t="s">
        <v>44</v>
      </c>
      <c r="AV17" s="73" t="s">
        <v>228</v>
      </c>
      <c r="AW17" s="73" t="s">
        <v>228</v>
      </c>
      <c r="AX17" s="73">
        <v>14517.199999999961</v>
      </c>
      <c r="AY17" s="73">
        <v>10.848335934689723</v>
      </c>
      <c r="AZ17" s="79">
        <v>44790</v>
      </c>
      <c r="BB17" s="9" t="s">
        <v>139</v>
      </c>
      <c r="BC17" s="73">
        <v>9578.8216560509463</v>
      </c>
      <c r="BD17" s="73">
        <v>-4.1890082698337938</v>
      </c>
      <c r="BE17" s="73">
        <v>13969.501103069215</v>
      </c>
      <c r="BF17" s="73">
        <v>11.787599959074413</v>
      </c>
      <c r="BG17" s="73">
        <v>17019.647909462397</v>
      </c>
      <c r="BH17" s="73">
        <v>11.221849920071335</v>
      </c>
      <c r="BI17" s="73" t="s">
        <v>228</v>
      </c>
      <c r="BJ17" s="73" t="s">
        <v>228</v>
      </c>
      <c r="BK17" s="73">
        <v>21655.799999999959</v>
      </c>
      <c r="BL17" s="73">
        <v>9.5341224572612617</v>
      </c>
      <c r="BM17" s="79">
        <v>43014</v>
      </c>
      <c r="BO17" s="10" t="s">
        <v>139</v>
      </c>
      <c r="BP17" s="73">
        <v>9738.9414540669168</v>
      </c>
      <c r="BQ17" s="73">
        <v>-2.5963512191027993</v>
      </c>
      <c r="BR17" s="73">
        <v>15723.955823447452</v>
      </c>
      <c r="BS17" s="73">
        <v>16.284172044477963</v>
      </c>
      <c r="BT17" s="73">
        <v>20238.388714504479</v>
      </c>
      <c r="BU17" s="73">
        <v>15.142375892154657</v>
      </c>
      <c r="BV17" s="73" t="s">
        <v>228</v>
      </c>
      <c r="BW17" s="73" t="s">
        <v>228</v>
      </c>
      <c r="BX17" s="73">
        <v>60614.871818526284</v>
      </c>
      <c r="BY17" s="73">
        <v>14.568607276497382</v>
      </c>
      <c r="BZ17" s="79">
        <v>41275</v>
      </c>
      <c r="CB17" s="10" t="s">
        <v>139</v>
      </c>
      <c r="CC17" s="73">
        <v>10053.114417899609</v>
      </c>
      <c r="CD17" s="73">
        <v>0.52820194437841472</v>
      </c>
      <c r="CE17" s="73">
        <v>16025.50725386759</v>
      </c>
      <c r="CF17" s="73">
        <v>17.022829581835495</v>
      </c>
      <c r="CG17" s="73">
        <v>18635.35974854025</v>
      </c>
      <c r="CH17" s="73">
        <v>13.257652626011286</v>
      </c>
      <c r="CI17" s="73" t="s">
        <v>228</v>
      </c>
      <c r="CJ17" s="73" t="s">
        <v>228</v>
      </c>
      <c r="CK17" s="73">
        <v>58248.725120898423</v>
      </c>
      <c r="CL17" s="73">
        <v>14.224811966650886</v>
      </c>
      <c r="CM17" s="79">
        <v>41275</v>
      </c>
      <c r="CO17" s="10" t="s">
        <v>139</v>
      </c>
      <c r="CP17" s="73">
        <v>9356.4130407956527</v>
      </c>
      <c r="CQ17" s="73">
        <v>-6.4014755602559319</v>
      </c>
      <c r="CR17" s="73">
        <v>14476.296847853011</v>
      </c>
      <c r="CS17" s="73">
        <v>13.1234113820069</v>
      </c>
      <c r="CT17" s="73">
        <v>17910.121648753917</v>
      </c>
      <c r="CU17" s="73">
        <v>12.362063713520822</v>
      </c>
      <c r="CV17" s="73" t="s">
        <v>228</v>
      </c>
      <c r="CW17" s="73" t="s">
        <v>228</v>
      </c>
      <c r="CX17" s="73">
        <v>30328.999999999887</v>
      </c>
      <c r="CY17" s="73">
        <v>15.797959495088998</v>
      </c>
      <c r="CZ17" s="79">
        <v>43350</v>
      </c>
      <c r="DB17" s="9" t="s">
        <v>139</v>
      </c>
      <c r="DC17" s="73">
        <v>9848.4917837689318</v>
      </c>
      <c r="DD17" s="73">
        <v>-1.5067749258634078</v>
      </c>
      <c r="DE17" s="73">
        <v>14951.159466327812</v>
      </c>
      <c r="DF17" s="73">
        <v>14.347048156479513</v>
      </c>
      <c r="DG17" s="73" t="s">
        <v>44</v>
      </c>
      <c r="DH17" s="73" t="s">
        <v>44</v>
      </c>
      <c r="DI17" s="73" t="s">
        <v>228</v>
      </c>
      <c r="DJ17" s="73" t="s">
        <v>228</v>
      </c>
      <c r="DK17" s="73">
        <v>15061.199999999986</v>
      </c>
      <c r="DL17" s="73">
        <v>9.4406042559170409</v>
      </c>
      <c r="DM17" s="79">
        <v>44454</v>
      </c>
      <c r="DO17" s="9" t="s">
        <v>139</v>
      </c>
      <c r="DP17" s="73">
        <v>9768.1407551388347</v>
      </c>
      <c r="DQ17" s="73">
        <v>-2.3059313910704038</v>
      </c>
      <c r="DR17" s="73">
        <v>15002.165466379602</v>
      </c>
      <c r="DS17" s="73">
        <v>14.476932524067898</v>
      </c>
      <c r="DT17" s="73">
        <v>16613.703323055866</v>
      </c>
      <c r="DU17" s="73">
        <v>10.686152176340658</v>
      </c>
      <c r="DV17" s="73" t="s">
        <v>228</v>
      </c>
      <c r="DW17" s="73" t="s">
        <v>228</v>
      </c>
      <c r="DX17" s="73">
        <v>40211.774461028253</v>
      </c>
      <c r="DY17" s="73">
        <v>11.074386469929465</v>
      </c>
      <c r="DZ17" s="79">
        <v>41275</v>
      </c>
      <c r="EB17" s="9" t="s">
        <v>139</v>
      </c>
      <c r="EC17" s="73">
        <v>9536.1211141324402</v>
      </c>
      <c r="ED17" s="73">
        <v>-4.6137607477852782</v>
      </c>
      <c r="EE17" s="73" t="s">
        <v>44</v>
      </c>
      <c r="EF17" s="73" t="s">
        <v>44</v>
      </c>
      <c r="EG17" s="73" t="s">
        <v>44</v>
      </c>
      <c r="EH17" s="73" t="s">
        <v>44</v>
      </c>
      <c r="EI17" s="73" t="s">
        <v>228</v>
      </c>
      <c r="EJ17" s="73" t="s">
        <v>228</v>
      </c>
      <c r="EK17" s="73">
        <v>12975.80000000001</v>
      </c>
      <c r="EL17" s="73">
        <v>9.7004318146928235</v>
      </c>
      <c r="EM17" s="79">
        <v>45084</v>
      </c>
      <c r="EO17" s="9" t="s">
        <v>139</v>
      </c>
      <c r="EP17" s="73">
        <v>9978.8250398072596</v>
      </c>
      <c r="EQ17" s="73">
        <v>-0.21058094727176568</v>
      </c>
      <c r="ER17" s="73" t="s">
        <v>44</v>
      </c>
      <c r="ES17" s="73" t="s">
        <v>44</v>
      </c>
      <c r="ET17" s="73" t="s">
        <v>44</v>
      </c>
      <c r="EU17" s="73" t="s">
        <v>44</v>
      </c>
      <c r="EV17" s="73" t="s">
        <v>228</v>
      </c>
      <c r="EW17" s="73" t="s">
        <v>228</v>
      </c>
      <c r="EX17" s="73">
        <v>11969.900000000007</v>
      </c>
      <c r="EY17" s="73">
        <v>7.7249677057562138</v>
      </c>
      <c r="EZ17" s="79">
        <v>45229</v>
      </c>
      <c r="FB17" s="9" t="s">
        <v>139</v>
      </c>
      <c r="FC17" s="73">
        <v>10536.477987421382</v>
      </c>
      <c r="FD17" s="73">
        <v>5.3343633941299595</v>
      </c>
      <c r="FE17" s="73" t="s">
        <v>44</v>
      </c>
      <c r="FF17" s="73" t="s">
        <v>44</v>
      </c>
      <c r="FG17" s="73" t="s">
        <v>44</v>
      </c>
      <c r="FH17" s="73" t="s">
        <v>44</v>
      </c>
      <c r="FI17" s="73" t="s">
        <v>228</v>
      </c>
      <c r="FJ17" s="73" t="s">
        <v>228</v>
      </c>
      <c r="FK17" s="73">
        <v>11727.099999999997</v>
      </c>
      <c r="FL17" s="73">
        <v>8.0064704683018064</v>
      </c>
      <c r="FM17" s="79">
        <v>45356</v>
      </c>
      <c r="FO17" s="83" t="s">
        <v>139</v>
      </c>
      <c r="FP17" s="73">
        <v>11017.931595539119</v>
      </c>
      <c r="FQ17" s="73">
        <v>10.120322514461776</v>
      </c>
      <c r="FR17" s="73" t="s">
        <v>44</v>
      </c>
      <c r="FS17" s="73" t="s">
        <v>44</v>
      </c>
      <c r="FT17" s="73" t="s">
        <v>44</v>
      </c>
      <c r="FU17" s="73" t="s">
        <v>44</v>
      </c>
      <c r="FV17" s="73" t="s">
        <v>228</v>
      </c>
      <c r="FW17" s="73" t="s">
        <v>228</v>
      </c>
      <c r="FX17" s="73">
        <v>9702.975581441382</v>
      </c>
      <c r="FY17" s="73">
        <v>-1.70493307591153</v>
      </c>
      <c r="FZ17" s="79">
        <v>45471</v>
      </c>
      <c r="GB17" s="85" t="s">
        <v>139</v>
      </c>
      <c r="GC17" s="73">
        <v>9922.1483942414179</v>
      </c>
      <c r="GD17" s="73">
        <v>-0.7742315577553005</v>
      </c>
      <c r="GE17" s="73" t="s">
        <v>44</v>
      </c>
      <c r="GF17" s="73" t="s">
        <v>44</v>
      </c>
      <c r="GG17" s="73" t="s">
        <v>44</v>
      </c>
      <c r="GH17" s="73" t="s">
        <v>44</v>
      </c>
      <c r="GI17" s="73" t="s">
        <v>228</v>
      </c>
      <c r="GJ17" s="73" t="s">
        <v>228</v>
      </c>
      <c r="GK17" s="73">
        <v>8888.5912698412703</v>
      </c>
      <c r="GL17" s="73">
        <v>-7.3916729630416844</v>
      </c>
      <c r="GM17" s="79">
        <v>45551</v>
      </c>
      <c r="GO17" s="83" t="s">
        <v>139</v>
      </c>
      <c r="GP17" s="73">
        <v>10552.398930901072</v>
      </c>
      <c r="GQ17" s="73">
        <v>5.4926468521112382</v>
      </c>
      <c r="GR17" s="73" t="s">
        <v>44</v>
      </c>
      <c r="GS17" s="73" t="s">
        <v>44</v>
      </c>
      <c r="GT17" s="73" t="s">
        <v>44</v>
      </c>
      <c r="GU17" s="73" t="s">
        <v>44</v>
      </c>
      <c r="GV17" s="73" t="s">
        <v>228</v>
      </c>
      <c r="GW17" s="73" t="s">
        <v>228</v>
      </c>
      <c r="GX17" s="73">
        <v>11291.700000000003</v>
      </c>
      <c r="GY17" s="73">
        <v>11.333918852260805</v>
      </c>
      <c r="GZ17" s="79">
        <v>45698</v>
      </c>
      <c r="HB17" s="122" t="s">
        <v>139</v>
      </c>
      <c r="HC17" s="68">
        <v>9718.4344365003308</v>
      </c>
      <c r="HD17" s="68">
        <v>-5.6779795954353007</v>
      </c>
      <c r="HE17" s="68" t="s">
        <v>44</v>
      </c>
      <c r="HF17" s="68" t="s">
        <v>44</v>
      </c>
      <c r="HG17" s="68" t="s">
        <v>44</v>
      </c>
      <c r="HH17" s="68" t="s">
        <v>44</v>
      </c>
      <c r="HI17" s="68" t="s">
        <v>44</v>
      </c>
      <c r="HJ17" s="68" t="s">
        <v>44</v>
      </c>
      <c r="HK17" s="68" t="s">
        <v>228</v>
      </c>
      <c r="HL17" s="68" t="s">
        <v>228</v>
      </c>
      <c r="HM17" s="68">
        <v>9219.4989966937119</v>
      </c>
      <c r="HN17" s="68">
        <v>-10.189583333333342</v>
      </c>
      <c r="HO17" s="123">
        <v>45835</v>
      </c>
      <c r="HQ17" s="159"/>
      <c r="HR17" s="160"/>
      <c r="HS17" s="160"/>
      <c r="HT17" s="160"/>
      <c r="HU17" s="160"/>
      <c r="HV17" s="160"/>
      <c r="HW17" s="160"/>
      <c r="HX17" s="160"/>
      <c r="HY17" s="160"/>
      <c r="HZ17" s="160"/>
      <c r="IA17" s="160"/>
      <c r="IB17" s="161"/>
      <c r="ID17" s="159"/>
      <c r="IE17" s="160"/>
      <c r="IF17" s="160"/>
      <c r="IG17" s="160"/>
      <c r="IH17" s="160"/>
      <c r="II17" s="160"/>
      <c r="IJ17" s="160"/>
      <c r="IK17" s="160"/>
      <c r="IL17" s="160"/>
      <c r="IM17" s="160"/>
      <c r="IN17" s="160"/>
      <c r="IO17" s="161"/>
    </row>
    <row r="18" spans="1:249" ht="27.6" x14ac:dyDescent="0.25">
      <c r="A18" s="226"/>
      <c r="B18" s="10" t="s">
        <v>55</v>
      </c>
      <c r="C18" s="73">
        <v>9612.6891864593181</v>
      </c>
      <c r="D18" s="73">
        <v>-3.8521273059555994</v>
      </c>
      <c r="E18" s="73">
        <v>13752.992785879809</v>
      </c>
      <c r="F18" s="73">
        <v>11.207071696186111</v>
      </c>
      <c r="G18" s="73">
        <v>16326.962806169357</v>
      </c>
      <c r="H18" s="73">
        <v>10.30141420361641</v>
      </c>
      <c r="I18" s="73">
        <v>177116.11013342219</v>
      </c>
      <c r="J18" s="73">
        <v>14.282816716433079</v>
      </c>
      <c r="K18" s="73">
        <v>45196.582422864194</v>
      </c>
      <c r="L18" s="73">
        <v>12.061056881146182</v>
      </c>
      <c r="M18" s="73"/>
      <c r="O18" s="10" t="s">
        <v>63</v>
      </c>
      <c r="P18" s="73">
        <v>10226.896099533838</v>
      </c>
      <c r="Q18" s="73">
        <v>2.2562849334192503</v>
      </c>
      <c r="R18" s="73">
        <v>17427.174418113464</v>
      </c>
      <c r="S18" s="73">
        <v>20.339718874901223</v>
      </c>
      <c r="T18" s="73">
        <v>22395.278330424582</v>
      </c>
      <c r="U18" s="73">
        <v>17.498221459363215</v>
      </c>
      <c r="V18" s="73">
        <v>131173.41261009214</v>
      </c>
      <c r="W18" s="73">
        <v>13.790890915648868</v>
      </c>
      <c r="X18" s="73">
        <v>81814.729368835731</v>
      </c>
      <c r="Y18" s="73">
        <v>17.191605683151611</v>
      </c>
      <c r="Z18" s="80"/>
      <c r="AB18" s="10" t="s">
        <v>163</v>
      </c>
      <c r="AC18" s="73">
        <v>9711.8196959067809</v>
      </c>
      <c r="AD18" s="73">
        <v>-2.8661118598330315</v>
      </c>
      <c r="AE18" s="73">
        <v>14294.572236943608</v>
      </c>
      <c r="AF18" s="73">
        <v>12.648061148669232</v>
      </c>
      <c r="AG18" s="73">
        <v>17234.994021802515</v>
      </c>
      <c r="AH18" s="73">
        <v>11.501889618788308</v>
      </c>
      <c r="AI18" s="73">
        <v>22689.631847826491</v>
      </c>
      <c r="AJ18" s="73">
        <v>15.846899951880156</v>
      </c>
      <c r="AK18" s="73">
        <v>22689.631847826491</v>
      </c>
      <c r="AL18" s="73">
        <v>15.846899951880156</v>
      </c>
      <c r="AM18" s="80"/>
      <c r="AO18" s="10" t="s">
        <v>165</v>
      </c>
      <c r="AP18" s="73">
        <v>9711.603915760712</v>
      </c>
      <c r="AQ18" s="73">
        <v>-2.8682580865756813</v>
      </c>
      <c r="AR18" s="73">
        <v>14512.962227449125</v>
      </c>
      <c r="AS18" s="73">
        <v>13.21883670668571</v>
      </c>
      <c r="AT18" s="73" t="s">
        <v>44</v>
      </c>
      <c r="AU18" s="73" t="s">
        <v>44</v>
      </c>
      <c r="AV18" s="73">
        <v>13781.27211522914</v>
      </c>
      <c r="AW18" s="73">
        <v>9.266352980482818</v>
      </c>
      <c r="AX18" s="73">
        <v>13781.27211522914</v>
      </c>
      <c r="AY18" s="73">
        <v>9.266352980482818</v>
      </c>
      <c r="AZ18" s="80"/>
      <c r="BB18" s="10" t="s">
        <v>165</v>
      </c>
      <c r="BC18" s="73">
        <v>9711.603915760712</v>
      </c>
      <c r="BD18" s="73">
        <v>-2.8682580865756813</v>
      </c>
      <c r="BE18" s="73">
        <v>14512.962227449125</v>
      </c>
      <c r="BF18" s="73">
        <v>13.21883670668571</v>
      </c>
      <c r="BG18" s="73">
        <v>17530.971446644911</v>
      </c>
      <c r="BH18" s="73">
        <v>11.882251247685073</v>
      </c>
      <c r="BI18" s="73">
        <v>25531.464265595176</v>
      </c>
      <c r="BJ18" s="73">
        <v>11.680233215990764</v>
      </c>
      <c r="BK18" s="73">
        <v>25531.464265595176</v>
      </c>
      <c r="BL18" s="73">
        <v>11.680233215990764</v>
      </c>
      <c r="BM18" s="80"/>
      <c r="BO18" s="10" t="s">
        <v>122</v>
      </c>
      <c r="BP18" s="73">
        <v>9746.4035929659985</v>
      </c>
      <c r="BQ18" s="73">
        <v>-2.5221314137798823</v>
      </c>
      <c r="BR18" s="73">
        <v>15372.151525345645</v>
      </c>
      <c r="BS18" s="73">
        <v>15.410383875753109</v>
      </c>
      <c r="BT18" s="73">
        <v>19044.727611300619</v>
      </c>
      <c r="BU18" s="73">
        <v>13.750929233144383</v>
      </c>
      <c r="BV18" s="73" t="s">
        <v>44</v>
      </c>
      <c r="BW18" s="73" t="s">
        <v>44</v>
      </c>
      <c r="BX18" s="73">
        <v>57652.208231301804</v>
      </c>
      <c r="BY18" s="73">
        <v>14.136102907990811</v>
      </c>
      <c r="BZ18" s="80"/>
      <c r="CB18" s="10" t="s">
        <v>165</v>
      </c>
      <c r="CC18" s="73">
        <v>9711.603915760712</v>
      </c>
      <c r="CD18" s="73">
        <v>-2.8682580865756813</v>
      </c>
      <c r="CE18" s="73">
        <v>14512.962227449125</v>
      </c>
      <c r="CF18" s="73">
        <v>13.21883670668571</v>
      </c>
      <c r="CG18" s="73">
        <v>17530.971446644911</v>
      </c>
      <c r="CH18" s="73">
        <v>11.882251247685073</v>
      </c>
      <c r="CI18" s="73">
        <v>102554.20225716426</v>
      </c>
      <c r="CJ18" s="73">
        <v>12.186042950877972</v>
      </c>
      <c r="CK18" s="73">
        <v>49558.965901075768</v>
      </c>
      <c r="CL18" s="73">
        <v>12.840439130650338</v>
      </c>
      <c r="CM18" s="80"/>
      <c r="CO18" s="10" t="s">
        <v>166</v>
      </c>
      <c r="CP18" s="73">
        <v>9725.1498243438728</v>
      </c>
      <c r="CQ18" s="73">
        <v>-2.7335261309166747</v>
      </c>
      <c r="CR18" s="73">
        <v>14829.271610255943</v>
      </c>
      <c r="CS18" s="73">
        <v>14.035465548672077</v>
      </c>
      <c r="CT18" s="73">
        <v>18259.938671456817</v>
      </c>
      <c r="CU18" s="73">
        <v>12.797600953602162</v>
      </c>
      <c r="CV18" s="73">
        <v>21451.165963251904</v>
      </c>
      <c r="CW18" s="73">
        <v>10.615835801691432</v>
      </c>
      <c r="CX18" s="73">
        <v>21451.165963251904</v>
      </c>
      <c r="CY18" s="73">
        <v>10.615835801691432</v>
      </c>
      <c r="CZ18" s="80"/>
      <c r="DB18" s="10" t="s">
        <v>40</v>
      </c>
      <c r="DC18" s="73">
        <v>9687.5199755360136</v>
      </c>
      <c r="DD18" s="73">
        <v>-3.1078072531320888</v>
      </c>
      <c r="DE18" s="73">
        <v>14388.275776222639</v>
      </c>
      <c r="DF18" s="73">
        <v>12.893668152922011</v>
      </c>
      <c r="DG18" s="73" t="s">
        <v>44</v>
      </c>
      <c r="DH18" s="73" t="s">
        <v>44</v>
      </c>
      <c r="DI18" s="73">
        <v>14203.671479527791</v>
      </c>
      <c r="DJ18" s="73">
        <v>8.0364845668031251</v>
      </c>
      <c r="DK18" s="73">
        <v>14203.671479527791</v>
      </c>
      <c r="DL18" s="73">
        <v>8.0364845668031251</v>
      </c>
      <c r="DM18" s="80"/>
      <c r="DO18" s="10" t="s">
        <v>169</v>
      </c>
      <c r="DP18" s="73">
        <v>9473.5043819645471</v>
      </c>
      <c r="DQ18" s="73">
        <v>-5.2366433379581796</v>
      </c>
      <c r="DR18" s="73">
        <v>13421.934421381124</v>
      </c>
      <c r="DS18" s="73">
        <v>10.307498890497335</v>
      </c>
      <c r="DT18" s="73">
        <v>15636.977445994964</v>
      </c>
      <c r="DU18" s="73">
        <v>9.3529647339837041</v>
      </c>
      <c r="DV18" s="73">
        <v>65269.983169766725</v>
      </c>
      <c r="DW18" s="73">
        <v>14.585885441266999</v>
      </c>
      <c r="DX18" s="73">
        <v>50901.325815040429</v>
      </c>
      <c r="DY18" s="73">
        <v>13.068284294717646</v>
      </c>
      <c r="DZ18" s="80"/>
      <c r="EB18" s="10" t="s">
        <v>165</v>
      </c>
      <c r="EC18" s="73">
        <v>9711.603915760712</v>
      </c>
      <c r="ED18" s="73">
        <v>-2.8682580865756813</v>
      </c>
      <c r="EE18" s="73" t="s">
        <v>44</v>
      </c>
      <c r="EF18" s="73" t="s">
        <v>44</v>
      </c>
      <c r="EG18" s="73" t="s">
        <v>44</v>
      </c>
      <c r="EH18" s="73" t="s">
        <v>44</v>
      </c>
      <c r="EI18" s="73">
        <v>13163.266247616617</v>
      </c>
      <c r="EJ18" s="73">
        <v>10.261103579988617</v>
      </c>
      <c r="EK18" s="73">
        <v>13163.266247616617</v>
      </c>
      <c r="EL18" s="73">
        <v>10.261103579988617</v>
      </c>
      <c r="EM18" s="80"/>
      <c r="EO18" s="10" t="s">
        <v>223</v>
      </c>
      <c r="EP18" s="73">
        <v>9513.8760627257379</v>
      </c>
      <c r="EQ18" s="73">
        <v>-4.83504174140662</v>
      </c>
      <c r="ER18" s="73" t="s">
        <v>44</v>
      </c>
      <c r="ES18" s="73" t="s">
        <v>44</v>
      </c>
      <c r="ET18" s="73" t="s">
        <v>44</v>
      </c>
      <c r="EU18" s="73" t="s">
        <v>44</v>
      </c>
      <c r="EV18" s="73">
        <v>12037.10433899001</v>
      </c>
      <c r="EW18" s="73">
        <v>7.9748493408479115</v>
      </c>
      <c r="EX18" s="73">
        <v>12037.10433899001</v>
      </c>
      <c r="EY18" s="73">
        <v>7.9748493408479115</v>
      </c>
      <c r="EZ18" s="80"/>
      <c r="FB18" s="10" t="s">
        <v>165</v>
      </c>
      <c r="FC18" s="73">
        <v>9711.603915760712</v>
      </c>
      <c r="FD18" s="73">
        <v>-2.8682580865756813</v>
      </c>
      <c r="FE18" s="73" t="s">
        <v>44</v>
      </c>
      <c r="FF18" s="73" t="s">
        <v>44</v>
      </c>
      <c r="FG18" s="73" t="s">
        <v>44</v>
      </c>
      <c r="FH18" s="73" t="s">
        <v>44</v>
      </c>
      <c r="FI18" s="73">
        <v>10267.871615384372</v>
      </c>
      <c r="FJ18" s="73">
        <v>1.286168224137052</v>
      </c>
      <c r="FK18" s="73">
        <v>10267.871615384372</v>
      </c>
      <c r="FL18" s="73">
        <v>1.286168224137052</v>
      </c>
      <c r="FM18" s="80"/>
      <c r="FO18" s="84" t="s">
        <v>267</v>
      </c>
      <c r="FP18" s="73">
        <v>10794.342508996295</v>
      </c>
      <c r="FQ18" s="73">
        <v>7.8978497510440393</v>
      </c>
      <c r="FR18" s="73" t="s">
        <v>44</v>
      </c>
      <c r="FS18" s="73" t="s">
        <v>44</v>
      </c>
      <c r="FT18" s="73" t="s">
        <v>44</v>
      </c>
      <c r="FU18" s="73" t="s">
        <v>44</v>
      </c>
      <c r="FV18" s="73">
        <v>9632.82140348959</v>
      </c>
      <c r="FW18" s="73">
        <v>-2.1108803569426349</v>
      </c>
      <c r="FX18" s="73">
        <v>9632.82140348959</v>
      </c>
      <c r="FY18" s="73">
        <v>-2.1108803569426349</v>
      </c>
      <c r="FZ18" s="80"/>
      <c r="GB18" s="85" t="s">
        <v>165</v>
      </c>
      <c r="GC18" s="73">
        <v>9711.603915760712</v>
      </c>
      <c r="GD18" s="73">
        <v>-2.8682580865756813</v>
      </c>
      <c r="GE18" s="73" t="s">
        <v>44</v>
      </c>
      <c r="GF18" s="73" t="s">
        <v>44</v>
      </c>
      <c r="GG18" s="73" t="s">
        <v>44</v>
      </c>
      <c r="GH18" s="73" t="s">
        <v>44</v>
      </c>
      <c r="GI18" s="73">
        <v>8675.8980387366501</v>
      </c>
      <c r="GJ18" s="73">
        <v>-8.8421165726416895</v>
      </c>
      <c r="GK18" s="73">
        <v>8675.8980387366501</v>
      </c>
      <c r="GL18" s="73">
        <v>-8.8421165726416895</v>
      </c>
      <c r="GM18" s="80"/>
      <c r="GO18" s="84" t="s">
        <v>321</v>
      </c>
      <c r="GP18" s="73">
        <v>10507.031362286079</v>
      </c>
      <c r="GQ18" s="73">
        <v>5.0416063021262891</v>
      </c>
      <c r="GR18" s="73" t="s">
        <v>44</v>
      </c>
      <c r="GS18" s="73" t="s">
        <v>44</v>
      </c>
      <c r="GT18" s="73" t="s">
        <v>44</v>
      </c>
      <c r="GU18" s="73" t="s">
        <v>44</v>
      </c>
      <c r="GV18" s="73">
        <v>10994.987471367351</v>
      </c>
      <c r="GW18" s="73">
        <v>8.7444178250049696</v>
      </c>
      <c r="GX18" s="73">
        <v>10994.987471367351</v>
      </c>
      <c r="GY18" s="73">
        <v>8.7444178250049696</v>
      </c>
      <c r="GZ18" s="80"/>
      <c r="HB18" s="124" t="s">
        <v>373</v>
      </c>
      <c r="HC18" s="68">
        <v>9716.01160961397</v>
      </c>
      <c r="HD18" s="68">
        <v>-5.7268377066796248</v>
      </c>
      <c r="HE18" s="68" t="s">
        <v>44</v>
      </c>
      <c r="HF18" s="68" t="s">
        <v>44</v>
      </c>
      <c r="HG18" s="68" t="s">
        <v>44</v>
      </c>
      <c r="HH18" s="68" t="s">
        <v>44</v>
      </c>
      <c r="HI18" s="68" t="s">
        <v>44</v>
      </c>
      <c r="HJ18" s="68" t="s">
        <v>44</v>
      </c>
      <c r="HK18" s="68">
        <v>9530.7670206799485</v>
      </c>
      <c r="HL18" s="68">
        <v>-6.1579811503810085</v>
      </c>
      <c r="HM18" s="68">
        <v>9530.7670206799485</v>
      </c>
      <c r="HN18" s="68">
        <v>-6.1579811503810085</v>
      </c>
      <c r="HO18" s="68"/>
      <c r="HQ18" s="159"/>
      <c r="HR18" s="160"/>
      <c r="HS18" s="160"/>
      <c r="HT18" s="160"/>
      <c r="HU18" s="160"/>
      <c r="HV18" s="160"/>
      <c r="HW18" s="160"/>
      <c r="HX18" s="160"/>
      <c r="HY18" s="160"/>
      <c r="HZ18" s="160"/>
      <c r="IA18" s="160"/>
      <c r="IB18" s="161"/>
      <c r="ID18" s="159"/>
      <c r="IE18" s="160"/>
      <c r="IF18" s="160"/>
      <c r="IG18" s="160"/>
      <c r="IH18" s="160"/>
      <c r="II18" s="160"/>
      <c r="IJ18" s="160"/>
      <c r="IK18" s="160"/>
      <c r="IL18" s="160"/>
      <c r="IM18" s="160"/>
      <c r="IN18" s="160"/>
      <c r="IO18" s="161"/>
    </row>
    <row r="19" spans="1:249" ht="27.6" x14ac:dyDescent="0.25">
      <c r="A19" s="227"/>
      <c r="B19" s="10" t="s">
        <v>150</v>
      </c>
      <c r="C19" s="73">
        <v>9601.0022228510916</v>
      </c>
      <c r="D19" s="73">
        <v>-3.968377011275015</v>
      </c>
      <c r="E19" s="73">
        <v>13320.410859469188</v>
      </c>
      <c r="F19" s="73">
        <v>10.028672579195685</v>
      </c>
      <c r="G19" s="73">
        <v>16113.469357269669</v>
      </c>
      <c r="H19" s="73">
        <v>10.011430391484488</v>
      </c>
      <c r="I19" s="73">
        <v>168427.05007456653</v>
      </c>
      <c r="J19" s="73">
        <v>14.016102257890918</v>
      </c>
      <c r="K19" s="73">
        <v>43677.946260784716</v>
      </c>
      <c r="L19" s="73">
        <v>11.772295145204481</v>
      </c>
      <c r="M19" s="73"/>
      <c r="O19" s="10" t="s">
        <v>150</v>
      </c>
      <c r="P19" s="73">
        <v>9601.0022228510916</v>
      </c>
      <c r="Q19" s="73">
        <v>-3.968377011275015</v>
      </c>
      <c r="R19" s="73">
        <v>13320.410859469188</v>
      </c>
      <c r="S19" s="73">
        <v>10.028672579195685</v>
      </c>
      <c r="T19" s="73">
        <v>16113.469357269669</v>
      </c>
      <c r="U19" s="73">
        <v>10.011430391484488</v>
      </c>
      <c r="V19" s="73">
        <v>78808.001760893152</v>
      </c>
      <c r="W19" s="73">
        <v>10.91776829517781</v>
      </c>
      <c r="X19" s="73">
        <v>43989.310949675972</v>
      </c>
      <c r="Y19" s="73">
        <v>11.829662095909811</v>
      </c>
      <c r="Z19" s="80"/>
      <c r="AB19" s="10" t="s">
        <v>159</v>
      </c>
      <c r="AC19" s="73">
        <v>9601.0022228510916</v>
      </c>
      <c r="AD19" s="73">
        <v>-3.968377011275015</v>
      </c>
      <c r="AE19" s="73">
        <v>13320.410859469188</v>
      </c>
      <c r="AF19" s="73">
        <v>10.028672579195685</v>
      </c>
      <c r="AG19" s="73">
        <v>16113.469357269669</v>
      </c>
      <c r="AH19" s="73">
        <v>10.011430391484488</v>
      </c>
      <c r="AI19" s="73">
        <v>20984.713247915726</v>
      </c>
      <c r="AJ19" s="73">
        <v>14.23355920566074</v>
      </c>
      <c r="AK19" s="73">
        <v>20984.713247915726</v>
      </c>
      <c r="AL19" s="73">
        <v>14.23355920566074</v>
      </c>
      <c r="AM19" s="80"/>
      <c r="AO19" s="10" t="s">
        <v>159</v>
      </c>
      <c r="AP19" s="73">
        <v>9601.0022228510916</v>
      </c>
      <c r="AQ19" s="73">
        <v>-3.968377011275015</v>
      </c>
      <c r="AR19" s="73">
        <v>13320.410859469188</v>
      </c>
      <c r="AS19" s="73">
        <v>10.028672579195685</v>
      </c>
      <c r="AT19" s="73" t="s">
        <v>44</v>
      </c>
      <c r="AU19" s="73" t="s">
        <v>44</v>
      </c>
      <c r="AV19" s="73">
        <v>12926.562469393184</v>
      </c>
      <c r="AW19" s="73">
        <v>7.3503380421453768</v>
      </c>
      <c r="AX19" s="73">
        <v>12926.562469393184</v>
      </c>
      <c r="AY19" s="73">
        <v>7.3503380421453768</v>
      </c>
      <c r="AZ19" s="80"/>
      <c r="BB19" s="10" t="s">
        <v>159</v>
      </c>
      <c r="BC19" s="73">
        <v>9601.0022228510916</v>
      </c>
      <c r="BD19" s="73">
        <v>-3.968377011275015</v>
      </c>
      <c r="BE19" s="73">
        <v>13320.410859469188</v>
      </c>
      <c r="BF19" s="73">
        <v>10.028672579195685</v>
      </c>
      <c r="BG19" s="73">
        <v>16113.469357269669</v>
      </c>
      <c r="BH19" s="73">
        <v>10.011430391484488</v>
      </c>
      <c r="BI19" s="73">
        <v>24723.679406551131</v>
      </c>
      <c r="BJ19" s="73">
        <v>11.257868108165358</v>
      </c>
      <c r="BK19" s="73">
        <v>24723.679406551131</v>
      </c>
      <c r="BL19" s="73">
        <v>11.257868108165358</v>
      </c>
      <c r="BM19" s="80"/>
      <c r="BO19" s="10" t="s">
        <v>150</v>
      </c>
      <c r="BP19" s="73">
        <v>9601.0022228510916</v>
      </c>
      <c r="BQ19" s="73">
        <v>-3.968377011275015</v>
      </c>
      <c r="BR19" s="73">
        <v>13320.410859469188</v>
      </c>
      <c r="BS19" s="73">
        <v>10.028672579195685</v>
      </c>
      <c r="BT19" s="73">
        <v>16113.469357269669</v>
      </c>
      <c r="BU19" s="73">
        <v>10.011430391484488</v>
      </c>
      <c r="BV19" s="73">
        <v>215906.01744932021</v>
      </c>
      <c r="BW19" s="73">
        <v>14.5878660618175</v>
      </c>
      <c r="BX19" s="73">
        <v>43989.310949675972</v>
      </c>
      <c r="BY19" s="73">
        <v>11.829662095909811</v>
      </c>
      <c r="BZ19" s="80"/>
      <c r="CB19" s="10" t="s">
        <v>150</v>
      </c>
      <c r="CC19" s="73">
        <v>9601.0022228510916</v>
      </c>
      <c r="CD19" s="73">
        <v>-3.968377011275015</v>
      </c>
      <c r="CE19" s="73">
        <v>13320.410859469188</v>
      </c>
      <c r="CF19" s="73">
        <v>10.028672579195685</v>
      </c>
      <c r="CG19" s="73">
        <v>16113.469357269669</v>
      </c>
      <c r="CH19" s="73">
        <v>10.011430391484488</v>
      </c>
      <c r="CI19" s="73">
        <v>98172.306166501192</v>
      </c>
      <c r="CJ19" s="73">
        <v>11.944311001706453</v>
      </c>
      <c r="CK19" s="73">
        <v>43989.310949675972</v>
      </c>
      <c r="CL19" s="73">
        <v>11.829662095909811</v>
      </c>
      <c r="CM19" s="80"/>
      <c r="CO19" s="10" t="s">
        <v>159</v>
      </c>
      <c r="CP19" s="73">
        <v>9601.0022228510916</v>
      </c>
      <c r="CQ19" s="73">
        <v>-3.968377011275015</v>
      </c>
      <c r="CR19" s="73">
        <v>13320.410859469188</v>
      </c>
      <c r="CS19" s="73">
        <v>10.028672579195685</v>
      </c>
      <c r="CT19" s="73">
        <v>16113.469357269669</v>
      </c>
      <c r="CU19" s="73">
        <v>10.011430391484488</v>
      </c>
      <c r="CV19" s="73">
        <v>21008.593094562755</v>
      </c>
      <c r="CW19" s="73">
        <v>10.311398104601842</v>
      </c>
      <c r="CX19" s="73">
        <v>21008.593094562755</v>
      </c>
      <c r="CY19" s="73">
        <v>10.311398104601842</v>
      </c>
      <c r="CZ19" s="80"/>
      <c r="DB19" s="10" t="s">
        <v>159</v>
      </c>
      <c r="DC19" s="73">
        <v>9601.0022228510916</v>
      </c>
      <c r="DD19" s="73">
        <v>-3.968377011275015</v>
      </c>
      <c r="DE19" s="73">
        <v>13320.410859469188</v>
      </c>
      <c r="DF19" s="73">
        <v>10.028672579195685</v>
      </c>
      <c r="DG19" s="73" t="s">
        <v>44</v>
      </c>
      <c r="DH19" s="73" t="s">
        <v>44</v>
      </c>
      <c r="DI19" s="73">
        <v>13412.160735051137</v>
      </c>
      <c r="DJ19" s="73">
        <v>6.6805189929771913</v>
      </c>
      <c r="DK19" s="73">
        <v>13412.160735051137</v>
      </c>
      <c r="DL19" s="73">
        <v>6.6805189929771913</v>
      </c>
      <c r="DM19" s="80"/>
      <c r="DO19" s="10" t="s">
        <v>159</v>
      </c>
      <c r="DP19" s="73">
        <v>9601.0022228510916</v>
      </c>
      <c r="DQ19" s="73">
        <v>-3.968377011275015</v>
      </c>
      <c r="DR19" s="73">
        <v>13320.410859469188</v>
      </c>
      <c r="DS19" s="73">
        <v>10.028672579195685</v>
      </c>
      <c r="DT19" s="73">
        <v>16113.469357269669</v>
      </c>
      <c r="DU19" s="73">
        <v>10.011430391484488</v>
      </c>
      <c r="DV19" s="73">
        <v>51164.398972316339</v>
      </c>
      <c r="DW19" s="73">
        <v>12.578694724765182</v>
      </c>
      <c r="DX19" s="73">
        <v>43989.310949675972</v>
      </c>
      <c r="DY19" s="73">
        <v>11.829662095909811</v>
      </c>
      <c r="DZ19" s="80"/>
      <c r="EB19" s="10" t="s">
        <v>159</v>
      </c>
      <c r="EC19" s="73">
        <v>9601.0022228510916</v>
      </c>
      <c r="ED19" s="73">
        <v>-3.968377011275015</v>
      </c>
      <c r="EE19" s="73" t="s">
        <v>44</v>
      </c>
      <c r="EF19" s="73" t="s">
        <v>44</v>
      </c>
      <c r="EG19" s="73" t="s">
        <v>44</v>
      </c>
      <c r="EH19" s="73" t="s">
        <v>44</v>
      </c>
      <c r="EI19" s="73">
        <v>12300.129559953006</v>
      </c>
      <c r="EJ19" s="73">
        <v>7.6351871032474428</v>
      </c>
      <c r="EK19" s="73">
        <v>12300.129559953006</v>
      </c>
      <c r="EL19" s="73">
        <v>7.6351871032474428</v>
      </c>
      <c r="EM19" s="80"/>
      <c r="EO19" s="10" t="s">
        <v>159</v>
      </c>
      <c r="EP19" s="73">
        <v>9601.0022228510916</v>
      </c>
      <c r="EQ19" s="73">
        <v>-3.968377011275015</v>
      </c>
      <c r="ER19" s="73" t="s">
        <v>44</v>
      </c>
      <c r="ES19" s="73" t="s">
        <v>44</v>
      </c>
      <c r="ET19" s="73" t="s">
        <v>44</v>
      </c>
      <c r="EU19" s="73" t="s">
        <v>44</v>
      </c>
      <c r="EV19" s="73">
        <v>11973.859571600669</v>
      </c>
      <c r="EW19" s="73">
        <v>7.7397130946359471</v>
      </c>
      <c r="EX19" s="73">
        <v>11973.859571600669</v>
      </c>
      <c r="EY19" s="73">
        <v>7.7397130946359471</v>
      </c>
      <c r="EZ19" s="80"/>
      <c r="FB19" s="10" t="s">
        <v>159</v>
      </c>
      <c r="FC19" s="73">
        <v>9601.0022228510916</v>
      </c>
      <c r="FD19" s="73">
        <v>-3.968377011275015</v>
      </c>
      <c r="FE19" s="73" t="s">
        <v>44</v>
      </c>
      <c r="FF19" s="73" t="s">
        <v>44</v>
      </c>
      <c r="FG19" s="73" t="s">
        <v>44</v>
      </c>
      <c r="FH19" s="73" t="s">
        <v>44</v>
      </c>
      <c r="FI19" s="73">
        <v>10226.483869526866</v>
      </c>
      <c r="FJ19" s="73">
        <v>1.0885894822494135</v>
      </c>
      <c r="FK19" s="73">
        <v>10226.483869526866</v>
      </c>
      <c r="FL19" s="73">
        <v>1.0885894822494135</v>
      </c>
      <c r="FM19" s="80"/>
      <c r="FO19" s="84" t="s">
        <v>316</v>
      </c>
      <c r="FP19" s="73">
        <v>9399.1594926962989</v>
      </c>
      <c r="FQ19" s="73">
        <v>-5.9762218153712077</v>
      </c>
      <c r="FR19" s="73" t="s">
        <v>44</v>
      </c>
      <c r="FS19" s="73" t="s">
        <v>44</v>
      </c>
      <c r="FT19" s="73" t="s">
        <v>44</v>
      </c>
      <c r="FU19" s="73" t="s">
        <v>44</v>
      </c>
      <c r="FV19" s="73">
        <v>9261.9631618049225</v>
      </c>
      <c r="FW19" s="73">
        <v>-4.2783154701596331</v>
      </c>
      <c r="FX19" s="73">
        <v>9261.9631618049225</v>
      </c>
      <c r="FY19" s="73">
        <v>-4.2783154701596331</v>
      </c>
      <c r="FZ19" s="80"/>
      <c r="GB19" s="85" t="s">
        <v>159</v>
      </c>
      <c r="GC19" s="73">
        <v>9601.0022228510916</v>
      </c>
      <c r="GD19" s="73">
        <v>-3.968377011275015</v>
      </c>
      <c r="GE19" s="73" t="s">
        <v>44</v>
      </c>
      <c r="GF19" s="73" t="s">
        <v>44</v>
      </c>
      <c r="GG19" s="73" t="s">
        <v>44</v>
      </c>
      <c r="GH19" s="73" t="s">
        <v>44</v>
      </c>
      <c r="GI19" s="73">
        <v>8931.6142462403041</v>
      </c>
      <c r="GJ19" s="73">
        <v>-7.0997575385697731</v>
      </c>
      <c r="GK19" s="73">
        <v>8931.6142462403041</v>
      </c>
      <c r="GL19" s="73">
        <v>-7.0997575385697731</v>
      </c>
      <c r="GM19" s="80"/>
      <c r="GO19" s="84" t="s">
        <v>159</v>
      </c>
      <c r="GP19" s="73">
        <v>9601.0022228510916</v>
      </c>
      <c r="GQ19" s="73">
        <v>-3.968377011275015</v>
      </c>
      <c r="GR19" s="73" t="s">
        <v>44</v>
      </c>
      <c r="GS19" s="73" t="s">
        <v>44</v>
      </c>
      <c r="GT19" s="73" t="s">
        <v>44</v>
      </c>
      <c r="GU19" s="73" t="s">
        <v>44</v>
      </c>
      <c r="GV19" s="73">
        <v>9663.9165080441617</v>
      </c>
      <c r="GW19" s="73">
        <v>-2.9761042052695363</v>
      </c>
      <c r="GX19" s="73">
        <v>9663.9165080441617</v>
      </c>
      <c r="GY19" s="73">
        <v>-2.9761042052695363</v>
      </c>
      <c r="GZ19" s="80"/>
      <c r="HB19" s="124" t="s">
        <v>159</v>
      </c>
      <c r="HC19" s="68">
        <v>9097.8571447880258</v>
      </c>
      <c r="HD19" s="68">
        <v>-18.192383544329857</v>
      </c>
      <c r="HE19" s="68" t="s">
        <v>44</v>
      </c>
      <c r="HF19" s="68" t="s">
        <v>44</v>
      </c>
      <c r="HG19" s="68" t="s">
        <v>44</v>
      </c>
      <c r="HH19" s="68" t="s">
        <v>44</v>
      </c>
      <c r="HI19" s="68" t="s">
        <v>44</v>
      </c>
      <c r="HJ19" s="68" t="s">
        <v>44</v>
      </c>
      <c r="HK19" s="68">
        <v>8738.404146656334</v>
      </c>
      <c r="HL19" s="68">
        <v>-16.334558023690924</v>
      </c>
      <c r="HM19" s="68">
        <v>8738.404146656334</v>
      </c>
      <c r="HN19" s="68">
        <v>-16.334558023690924</v>
      </c>
      <c r="HO19" s="68"/>
      <c r="HQ19" s="162"/>
      <c r="HR19" s="163"/>
      <c r="HS19" s="163"/>
      <c r="HT19" s="163"/>
      <c r="HU19" s="163"/>
      <c r="HV19" s="163"/>
      <c r="HW19" s="163"/>
      <c r="HX19" s="163"/>
      <c r="HY19" s="163"/>
      <c r="HZ19" s="163"/>
      <c r="IA19" s="163"/>
      <c r="IB19" s="164"/>
      <c r="ID19" s="162"/>
      <c r="IE19" s="163"/>
      <c r="IF19" s="163"/>
      <c r="IG19" s="163"/>
      <c r="IH19" s="163"/>
      <c r="II19" s="163"/>
      <c r="IJ19" s="163"/>
      <c r="IK19" s="163"/>
      <c r="IL19" s="163"/>
      <c r="IM19" s="163"/>
      <c r="IN19" s="163"/>
      <c r="IO19" s="164"/>
    </row>
    <row r="20" spans="1:249" x14ac:dyDescent="0.25">
      <c r="A20" s="1" t="s">
        <v>2</v>
      </c>
      <c r="B20" s="219" t="s">
        <v>137</v>
      </c>
      <c r="C20" s="220"/>
      <c r="D20" s="220"/>
      <c r="E20" s="220"/>
      <c r="F20" s="220"/>
      <c r="G20" s="220"/>
      <c r="H20" s="220"/>
      <c r="I20" s="220"/>
      <c r="J20" s="220"/>
      <c r="K20" s="220"/>
      <c r="L20" s="220"/>
      <c r="M20" s="221"/>
      <c r="O20" s="219" t="s">
        <v>137</v>
      </c>
      <c r="P20" s="220"/>
      <c r="Q20" s="220"/>
      <c r="R20" s="220"/>
      <c r="S20" s="220"/>
      <c r="T20" s="220"/>
      <c r="U20" s="220"/>
      <c r="V20" s="220"/>
      <c r="W20" s="220"/>
      <c r="X20" s="220"/>
      <c r="Y20" s="220"/>
      <c r="Z20" s="221"/>
      <c r="AB20" s="219" t="s">
        <v>137</v>
      </c>
      <c r="AC20" s="220"/>
      <c r="AD20" s="220"/>
      <c r="AE20" s="220"/>
      <c r="AF20" s="220"/>
      <c r="AG20" s="220"/>
      <c r="AH20" s="220"/>
      <c r="AI20" s="220"/>
      <c r="AJ20" s="220"/>
      <c r="AK20" s="220"/>
      <c r="AL20" s="220"/>
      <c r="AM20" s="221"/>
      <c r="AO20" s="219" t="s">
        <v>137</v>
      </c>
      <c r="AP20" s="220"/>
      <c r="AQ20" s="220"/>
      <c r="AR20" s="220"/>
      <c r="AS20" s="220"/>
      <c r="AT20" s="220"/>
      <c r="AU20" s="220"/>
      <c r="AV20" s="220"/>
      <c r="AW20" s="220"/>
      <c r="AX20" s="220"/>
      <c r="AY20" s="220"/>
      <c r="AZ20" s="221"/>
      <c r="BB20" s="219" t="s">
        <v>137</v>
      </c>
      <c r="BC20" s="220"/>
      <c r="BD20" s="220"/>
      <c r="BE20" s="220"/>
      <c r="BF20" s="220"/>
      <c r="BG20" s="220"/>
      <c r="BH20" s="220"/>
      <c r="BI20" s="220"/>
      <c r="BJ20" s="220"/>
      <c r="BK20" s="220"/>
      <c r="BL20" s="220"/>
      <c r="BM20" s="221"/>
      <c r="BO20" s="219" t="s">
        <v>137</v>
      </c>
      <c r="BP20" s="220"/>
      <c r="BQ20" s="220"/>
      <c r="BR20" s="220"/>
      <c r="BS20" s="220"/>
      <c r="BT20" s="220"/>
      <c r="BU20" s="220"/>
      <c r="BV20" s="220"/>
      <c r="BW20" s="220"/>
      <c r="BX20" s="220"/>
      <c r="BY20" s="220"/>
      <c r="BZ20" s="221"/>
      <c r="CB20" s="219" t="s">
        <v>137</v>
      </c>
      <c r="CC20" s="220"/>
      <c r="CD20" s="220"/>
      <c r="CE20" s="220"/>
      <c r="CF20" s="220"/>
      <c r="CG20" s="220"/>
      <c r="CH20" s="220"/>
      <c r="CI20" s="220"/>
      <c r="CJ20" s="220"/>
      <c r="CK20" s="220"/>
      <c r="CL20" s="220"/>
      <c r="CM20" s="221"/>
      <c r="CO20" s="219" t="s">
        <v>137</v>
      </c>
      <c r="CP20" s="220"/>
      <c r="CQ20" s="220"/>
      <c r="CR20" s="220"/>
      <c r="CS20" s="220"/>
      <c r="CT20" s="220"/>
      <c r="CU20" s="220"/>
      <c r="CV20" s="220"/>
      <c r="CW20" s="220"/>
      <c r="CX20" s="220"/>
      <c r="CY20" s="220"/>
      <c r="CZ20" s="221"/>
      <c r="DB20" s="219" t="s">
        <v>137</v>
      </c>
      <c r="DC20" s="220"/>
      <c r="DD20" s="220"/>
      <c r="DE20" s="220"/>
      <c r="DF20" s="220"/>
      <c r="DG20" s="220"/>
      <c r="DH20" s="220"/>
      <c r="DI20" s="220"/>
      <c r="DJ20" s="220"/>
      <c r="DK20" s="220"/>
      <c r="DL20" s="220"/>
      <c r="DM20" s="221"/>
      <c r="DO20" s="219" t="s">
        <v>137</v>
      </c>
      <c r="DP20" s="220"/>
      <c r="DQ20" s="220"/>
      <c r="DR20" s="220"/>
      <c r="DS20" s="220"/>
      <c r="DT20" s="220"/>
      <c r="DU20" s="220"/>
      <c r="DV20" s="220"/>
      <c r="DW20" s="220"/>
      <c r="DX20" s="220"/>
      <c r="DY20" s="220"/>
      <c r="DZ20" s="221"/>
      <c r="EB20" s="140" t="s">
        <v>137</v>
      </c>
      <c r="EC20" s="141"/>
      <c r="ED20" s="141"/>
      <c r="EE20" s="141"/>
      <c r="EF20" s="141"/>
      <c r="EG20" s="141"/>
      <c r="EH20" s="141"/>
      <c r="EI20" s="141"/>
      <c r="EJ20" s="141"/>
      <c r="EK20" s="141"/>
      <c r="EL20" s="141"/>
      <c r="EM20" s="142"/>
      <c r="EO20" s="186" t="s">
        <v>137</v>
      </c>
      <c r="EP20" s="187"/>
      <c r="EQ20" s="187"/>
      <c r="ER20" s="187"/>
      <c r="ES20" s="187"/>
      <c r="ET20" s="187"/>
      <c r="EU20" s="187"/>
      <c r="EV20" s="187"/>
      <c r="EW20" s="187"/>
      <c r="EX20" s="187"/>
      <c r="EY20" s="187"/>
      <c r="EZ20" s="188"/>
      <c r="FB20" s="193" t="s">
        <v>137</v>
      </c>
      <c r="FC20" s="194"/>
      <c r="FD20" s="194"/>
      <c r="FE20" s="194"/>
      <c r="FF20" s="194"/>
      <c r="FG20" s="194"/>
      <c r="FH20" s="194"/>
      <c r="FI20" s="194"/>
      <c r="FJ20" s="194"/>
      <c r="FK20" s="194"/>
      <c r="FL20" s="194"/>
      <c r="FM20" s="195"/>
      <c r="FO20" s="140" t="s">
        <v>137</v>
      </c>
      <c r="FP20" s="141"/>
      <c r="FQ20" s="141"/>
      <c r="FR20" s="141"/>
      <c r="FS20" s="141"/>
      <c r="FT20" s="141"/>
      <c r="FU20" s="141"/>
      <c r="FV20" s="141"/>
      <c r="FW20" s="141"/>
      <c r="FX20" s="141"/>
      <c r="FY20" s="141"/>
      <c r="FZ20" s="142"/>
      <c r="GB20" s="140" t="s">
        <v>137</v>
      </c>
      <c r="GC20" s="141"/>
      <c r="GD20" s="141"/>
      <c r="GE20" s="141"/>
      <c r="GF20" s="141"/>
      <c r="GG20" s="141"/>
      <c r="GH20" s="141"/>
      <c r="GI20" s="141"/>
      <c r="GJ20" s="141"/>
      <c r="GK20" s="141"/>
      <c r="GL20" s="141"/>
      <c r="GM20" s="142"/>
      <c r="GO20" s="140" t="s">
        <v>137</v>
      </c>
      <c r="GP20" s="141"/>
      <c r="GQ20" s="141"/>
      <c r="GR20" s="141"/>
      <c r="GS20" s="141"/>
      <c r="GT20" s="141"/>
      <c r="GU20" s="141"/>
      <c r="GV20" s="141"/>
      <c r="GW20" s="141"/>
      <c r="GX20" s="141"/>
      <c r="GY20" s="141"/>
      <c r="GZ20" s="142"/>
      <c r="HB20" s="140" t="s">
        <v>137</v>
      </c>
      <c r="HC20" s="141"/>
      <c r="HD20" s="141"/>
      <c r="HE20" s="141"/>
      <c r="HF20" s="141"/>
      <c r="HG20" s="141"/>
      <c r="HH20" s="141"/>
      <c r="HI20" s="141"/>
      <c r="HJ20" s="141"/>
      <c r="HK20" s="141"/>
      <c r="HL20" s="141"/>
      <c r="HM20" s="141"/>
      <c r="HN20" s="141"/>
      <c r="HO20" s="142"/>
      <c r="HQ20" s="140" t="s">
        <v>137</v>
      </c>
      <c r="HR20" s="141"/>
      <c r="HS20" s="141"/>
      <c r="HT20" s="141"/>
      <c r="HU20" s="141"/>
      <c r="HV20" s="141"/>
      <c r="HW20" s="141"/>
      <c r="HX20" s="141"/>
      <c r="HY20" s="141"/>
      <c r="HZ20" s="141"/>
      <c r="IA20" s="141"/>
      <c r="IB20" s="142"/>
      <c r="ID20" s="140" t="s">
        <v>137</v>
      </c>
      <c r="IE20" s="141"/>
      <c r="IF20" s="141"/>
      <c r="IG20" s="141"/>
      <c r="IH20" s="141"/>
      <c r="II20" s="141"/>
      <c r="IJ20" s="141"/>
      <c r="IK20" s="141"/>
      <c r="IL20" s="141"/>
      <c r="IM20" s="141"/>
      <c r="IN20" s="141"/>
      <c r="IO20" s="142"/>
    </row>
    <row r="21" spans="1:249" ht="14.4" thickBot="1" x14ac:dyDescent="0.3">
      <c r="A21" s="1" t="s">
        <v>191</v>
      </c>
      <c r="B21" s="222" t="s">
        <v>192</v>
      </c>
      <c r="C21" s="223"/>
      <c r="D21" s="223"/>
      <c r="E21" s="223"/>
      <c r="F21" s="223"/>
      <c r="G21" s="223"/>
      <c r="H21" s="223"/>
      <c r="I21" s="223"/>
      <c r="J21" s="223"/>
      <c r="K21" s="223"/>
      <c r="L21" s="223"/>
      <c r="M21" s="224"/>
      <c r="O21" s="222" t="s">
        <v>192</v>
      </c>
      <c r="P21" s="223"/>
      <c r="Q21" s="223"/>
      <c r="R21" s="223"/>
      <c r="S21" s="223"/>
      <c r="T21" s="223"/>
      <c r="U21" s="223"/>
      <c r="V21" s="223"/>
      <c r="W21" s="223"/>
      <c r="X21" s="223"/>
      <c r="Y21" s="223"/>
      <c r="Z21" s="224"/>
      <c r="AB21" s="222" t="s">
        <v>192</v>
      </c>
      <c r="AC21" s="223"/>
      <c r="AD21" s="223"/>
      <c r="AE21" s="223"/>
      <c r="AF21" s="223"/>
      <c r="AG21" s="223"/>
      <c r="AH21" s="223"/>
      <c r="AI21" s="223"/>
      <c r="AJ21" s="223"/>
      <c r="AK21" s="223"/>
      <c r="AL21" s="223"/>
      <c r="AM21" s="224"/>
      <c r="AO21" s="222" t="s">
        <v>192</v>
      </c>
      <c r="AP21" s="223"/>
      <c r="AQ21" s="223"/>
      <c r="AR21" s="223"/>
      <c r="AS21" s="223"/>
      <c r="AT21" s="223"/>
      <c r="AU21" s="223"/>
      <c r="AV21" s="223"/>
      <c r="AW21" s="223"/>
      <c r="AX21" s="223"/>
      <c r="AY21" s="223"/>
      <c r="AZ21" s="224"/>
      <c r="BB21" s="222" t="s">
        <v>192</v>
      </c>
      <c r="BC21" s="223"/>
      <c r="BD21" s="223"/>
      <c r="BE21" s="223"/>
      <c r="BF21" s="223"/>
      <c r="BG21" s="223"/>
      <c r="BH21" s="223"/>
      <c r="BI21" s="223"/>
      <c r="BJ21" s="223"/>
      <c r="BK21" s="223"/>
      <c r="BL21" s="223"/>
      <c r="BM21" s="224"/>
      <c r="BO21" s="147" t="s">
        <v>192</v>
      </c>
      <c r="BP21" s="148"/>
      <c r="BQ21" s="148"/>
      <c r="BR21" s="148"/>
      <c r="BS21" s="148"/>
      <c r="BT21" s="148"/>
      <c r="BU21" s="148"/>
      <c r="BV21" s="148"/>
      <c r="BW21" s="148"/>
      <c r="BX21" s="148"/>
      <c r="BY21" s="148"/>
      <c r="BZ21" s="149"/>
      <c r="CB21" s="222" t="s">
        <v>192</v>
      </c>
      <c r="CC21" s="223"/>
      <c r="CD21" s="223"/>
      <c r="CE21" s="223"/>
      <c r="CF21" s="223"/>
      <c r="CG21" s="223"/>
      <c r="CH21" s="223"/>
      <c r="CI21" s="223"/>
      <c r="CJ21" s="223"/>
      <c r="CK21" s="223"/>
      <c r="CL21" s="223"/>
      <c r="CM21" s="224"/>
      <c r="CO21" s="222" t="s">
        <v>192</v>
      </c>
      <c r="CP21" s="223"/>
      <c r="CQ21" s="223"/>
      <c r="CR21" s="223"/>
      <c r="CS21" s="223"/>
      <c r="CT21" s="223"/>
      <c r="CU21" s="223"/>
      <c r="CV21" s="223"/>
      <c r="CW21" s="223"/>
      <c r="CX21" s="223"/>
      <c r="CY21" s="223"/>
      <c r="CZ21" s="224"/>
      <c r="DB21" s="222" t="s">
        <v>192</v>
      </c>
      <c r="DC21" s="223"/>
      <c r="DD21" s="223"/>
      <c r="DE21" s="223"/>
      <c r="DF21" s="223"/>
      <c r="DG21" s="223"/>
      <c r="DH21" s="223"/>
      <c r="DI21" s="223"/>
      <c r="DJ21" s="223"/>
      <c r="DK21" s="223"/>
      <c r="DL21" s="223"/>
      <c r="DM21" s="224"/>
      <c r="DO21" s="147" t="s">
        <v>192</v>
      </c>
      <c r="DP21" s="148"/>
      <c r="DQ21" s="148"/>
      <c r="DR21" s="148"/>
      <c r="DS21" s="148"/>
      <c r="DT21" s="148"/>
      <c r="DU21" s="148"/>
      <c r="DV21" s="148"/>
      <c r="DW21" s="148"/>
      <c r="DX21" s="148"/>
      <c r="DY21" s="148"/>
      <c r="DZ21" s="149"/>
      <c r="EB21" s="181" t="s">
        <v>192</v>
      </c>
      <c r="EC21" s="182"/>
      <c r="ED21" s="182"/>
      <c r="EE21" s="182"/>
      <c r="EF21" s="182"/>
      <c r="EG21" s="182"/>
      <c r="EH21" s="182"/>
      <c r="EI21" s="182"/>
      <c r="EJ21" s="182"/>
      <c r="EK21" s="182"/>
      <c r="EL21" s="182"/>
      <c r="EM21" s="183"/>
      <c r="EO21" s="213" t="s">
        <v>192</v>
      </c>
      <c r="EP21" s="214"/>
      <c r="EQ21" s="214"/>
      <c r="ER21" s="214"/>
      <c r="ES21" s="214"/>
      <c r="ET21" s="214"/>
      <c r="EU21" s="214"/>
      <c r="EV21" s="214"/>
      <c r="EW21" s="214"/>
      <c r="EX21" s="214"/>
      <c r="EY21" s="214"/>
      <c r="EZ21" s="215"/>
      <c r="FB21" s="196" t="s">
        <v>192</v>
      </c>
      <c r="FC21" s="197"/>
      <c r="FD21" s="197"/>
      <c r="FE21" s="197"/>
      <c r="FF21" s="197"/>
      <c r="FG21" s="197"/>
      <c r="FH21" s="197"/>
      <c r="FI21" s="197"/>
      <c r="FJ21" s="197"/>
      <c r="FK21" s="197"/>
      <c r="FL21" s="197"/>
      <c r="FM21" s="198"/>
      <c r="FO21" s="143" t="s">
        <v>192</v>
      </c>
      <c r="FP21" s="144"/>
      <c r="FQ21" s="144"/>
      <c r="FR21" s="144"/>
      <c r="FS21" s="144"/>
      <c r="FT21" s="144"/>
      <c r="FU21" s="144"/>
      <c r="FV21" s="144"/>
      <c r="FW21" s="144"/>
      <c r="FX21" s="144"/>
      <c r="FY21" s="144"/>
      <c r="FZ21" s="145"/>
      <c r="GB21" s="143" t="s">
        <v>192</v>
      </c>
      <c r="GC21" s="144"/>
      <c r="GD21" s="144"/>
      <c r="GE21" s="144"/>
      <c r="GF21" s="144"/>
      <c r="GG21" s="144"/>
      <c r="GH21" s="144"/>
      <c r="GI21" s="144"/>
      <c r="GJ21" s="144"/>
      <c r="GK21" s="144"/>
      <c r="GL21" s="144"/>
      <c r="GM21" s="145"/>
      <c r="GO21" s="143" t="s">
        <v>192</v>
      </c>
      <c r="GP21" s="144"/>
      <c r="GQ21" s="144"/>
      <c r="GR21" s="144"/>
      <c r="GS21" s="144"/>
      <c r="GT21" s="144"/>
      <c r="GU21" s="144"/>
      <c r="GV21" s="144"/>
      <c r="GW21" s="144"/>
      <c r="GX21" s="144"/>
      <c r="GY21" s="144"/>
      <c r="GZ21" s="145"/>
      <c r="HB21" s="143" t="s">
        <v>192</v>
      </c>
      <c r="HC21" s="144"/>
      <c r="HD21" s="144"/>
      <c r="HE21" s="144"/>
      <c r="HF21" s="144"/>
      <c r="HG21" s="144"/>
      <c r="HH21" s="144"/>
      <c r="HI21" s="144"/>
      <c r="HJ21" s="144"/>
      <c r="HK21" s="144"/>
      <c r="HL21" s="144"/>
      <c r="HM21" s="144"/>
      <c r="HN21" s="144"/>
      <c r="HO21" s="145"/>
      <c r="HQ21" s="143" t="s">
        <v>192</v>
      </c>
      <c r="HR21" s="144"/>
      <c r="HS21" s="144"/>
      <c r="HT21" s="144"/>
      <c r="HU21" s="144"/>
      <c r="HV21" s="144"/>
      <c r="HW21" s="144"/>
      <c r="HX21" s="144"/>
      <c r="HY21" s="144"/>
      <c r="HZ21" s="144"/>
      <c r="IA21" s="144"/>
      <c r="IB21" s="145"/>
      <c r="ID21" s="143" t="s">
        <v>192</v>
      </c>
      <c r="IE21" s="144"/>
      <c r="IF21" s="144"/>
      <c r="IG21" s="144"/>
      <c r="IH21" s="144"/>
      <c r="II21" s="144"/>
      <c r="IJ21" s="144"/>
      <c r="IK21" s="144"/>
      <c r="IL21" s="144"/>
      <c r="IM21" s="144"/>
      <c r="IN21" s="144"/>
      <c r="IO21" s="145"/>
    </row>
    <row r="22" spans="1:249" ht="14.4" customHeight="1" x14ac:dyDescent="0.3">
      <c r="A22" s="11"/>
      <c r="B22" s="12"/>
      <c r="C22" s="13"/>
      <c r="D22" s="13"/>
      <c r="E22" s="13"/>
      <c r="F22" s="13"/>
      <c r="G22" s="13"/>
      <c r="H22" s="13"/>
      <c r="I22" s="13"/>
      <c r="J22" s="13"/>
      <c r="K22" s="13"/>
      <c r="L22" s="13"/>
      <c r="M22" s="14"/>
      <c r="O22" s="12"/>
      <c r="P22" s="13"/>
      <c r="Q22" s="13"/>
      <c r="R22" s="13"/>
      <c r="S22" s="13"/>
      <c r="T22" s="13"/>
      <c r="U22" s="13"/>
      <c r="V22" s="13"/>
      <c r="W22" s="13"/>
      <c r="X22" s="13"/>
      <c r="Y22" s="13"/>
      <c r="Z22" s="14"/>
      <c r="AB22" s="12"/>
      <c r="AC22" s="13"/>
      <c r="AD22" s="13"/>
      <c r="AE22" s="13"/>
      <c r="AF22" s="13"/>
      <c r="AG22" s="13"/>
      <c r="AH22" s="13"/>
      <c r="AI22" s="13"/>
      <c r="AJ22" s="13"/>
      <c r="AK22" s="13"/>
      <c r="AL22" s="13"/>
      <c r="AM22" s="14"/>
      <c r="AO22" s="12"/>
      <c r="AP22" s="13"/>
      <c r="AQ22" s="13"/>
      <c r="AR22" s="13"/>
      <c r="AS22" s="13"/>
      <c r="AT22"/>
      <c r="AU22" s="13"/>
      <c r="AV22" s="13"/>
      <c r="AW22" s="13"/>
      <c r="AX22" s="13"/>
      <c r="AY22" s="13"/>
      <c r="AZ22" s="14"/>
      <c r="BB22" s="12"/>
      <c r="BC22" s="13"/>
      <c r="BD22" s="13"/>
      <c r="BE22" s="13"/>
      <c r="BF22" s="13"/>
      <c r="BG22" s="13"/>
      <c r="BH22" s="13"/>
      <c r="BI22" s="13"/>
      <c r="BJ22" s="13"/>
      <c r="BK22" s="13"/>
      <c r="BL22" s="13"/>
      <c r="BM22" s="14"/>
      <c r="BO22" s="15"/>
      <c r="BP22" s="16"/>
      <c r="BQ22" s="16"/>
      <c r="BR22" s="16"/>
      <c r="BS22" s="16"/>
      <c r="BT22" s="16"/>
      <c r="BU22" s="16"/>
      <c r="BV22" s="16"/>
      <c r="BW22" s="16"/>
      <c r="BX22" s="16"/>
      <c r="BY22" s="16"/>
      <c r="BZ22" s="17"/>
      <c r="CB22" s="12"/>
      <c r="CC22" s="13"/>
      <c r="CD22" s="13"/>
      <c r="CE22" s="13"/>
      <c r="CF22" s="13"/>
      <c r="CG22" s="13"/>
      <c r="CH22" s="13"/>
      <c r="CI22" s="13"/>
      <c r="CJ22" s="13"/>
      <c r="CK22" s="13"/>
      <c r="CL22" s="13"/>
      <c r="CM22" s="14"/>
      <c r="CO22" s="12"/>
      <c r="CP22" s="74"/>
      <c r="CQ22" s="13"/>
      <c r="CR22" s="13"/>
      <c r="CS22" s="13"/>
      <c r="CT22" s="13"/>
      <c r="CU22" s="13"/>
      <c r="CV22" s="13"/>
      <c r="CW22" s="13"/>
      <c r="CX22" s="13"/>
      <c r="CY22" s="13"/>
      <c r="CZ22" s="14"/>
      <c r="DB22" s="12"/>
      <c r="DC22" s="13"/>
      <c r="DD22" s="13"/>
      <c r="DE22" s="13"/>
      <c r="DF22" s="13"/>
      <c r="DG22" s="13"/>
      <c r="DH22" s="13"/>
      <c r="DI22" s="13"/>
      <c r="DJ22" s="13"/>
      <c r="DK22" s="13"/>
      <c r="DL22" s="13"/>
      <c r="DM22" s="14"/>
      <c r="DO22" s="15"/>
      <c r="DP22" s="74"/>
      <c r="DQ22" s="16"/>
      <c r="DR22" s="16"/>
      <c r="DS22" s="16"/>
      <c r="DT22" s="16"/>
      <c r="DU22" s="16"/>
      <c r="DV22" s="16"/>
      <c r="DW22" s="16"/>
      <c r="DX22" s="16"/>
      <c r="DY22" s="16"/>
      <c r="DZ22" s="17"/>
      <c r="EB22" s="129"/>
      <c r="EC22" s="130"/>
      <c r="ED22" s="130"/>
      <c r="EE22" s="130"/>
      <c r="EF22" s="130"/>
      <c r="EG22" s="130"/>
      <c r="EH22" s="130"/>
      <c r="EI22" s="130"/>
      <c r="EJ22" s="130"/>
      <c r="EK22" s="130"/>
      <c r="EL22" s="130"/>
      <c r="EM22" s="131"/>
      <c r="EO22" s="20"/>
      <c r="EP22" s="5"/>
      <c r="EQ22" s="74"/>
      <c r="ER22" s="5"/>
      <c r="ES22" s="5"/>
      <c r="ET22" s="5"/>
      <c r="EU22" s="5"/>
      <c r="EV22" s="5"/>
      <c r="EW22" s="5"/>
      <c r="EX22" s="133"/>
      <c r="EY22" s="133"/>
      <c r="EZ22" s="134"/>
      <c r="FB22" s="18"/>
      <c r="FC22" s="19"/>
      <c r="FD22" s="19"/>
      <c r="FE22" s="19"/>
      <c r="FF22" s="19"/>
      <c r="FG22" s="19"/>
      <c r="FH22" s="19"/>
      <c r="FI22" s="19"/>
      <c r="FJ22" s="19"/>
      <c r="FK22" s="130"/>
      <c r="FL22" s="130"/>
      <c r="FM22" s="131"/>
      <c r="FO22" s="36"/>
      <c r="FP22" s="21"/>
      <c r="FQ22" s="21"/>
      <c r="FR22" s="21"/>
      <c r="FS22" s="21"/>
      <c r="FT22" s="21"/>
      <c r="FU22" s="21"/>
      <c r="FV22" s="21"/>
      <c r="FW22" s="21"/>
      <c r="FX22" s="21"/>
      <c r="FY22" s="21"/>
      <c r="FZ22" s="22"/>
      <c r="GB22" s="36"/>
      <c r="GC22" s="21"/>
      <c r="GD22" s="21"/>
      <c r="GE22" s="21"/>
      <c r="GF22" s="21"/>
      <c r="GG22" s="21"/>
      <c r="GH22" s="21"/>
      <c r="GI22" s="21"/>
      <c r="GJ22" s="21"/>
      <c r="GK22" s="21"/>
      <c r="GL22" s="21"/>
      <c r="GM22" s="22"/>
      <c r="GO22" s="36"/>
      <c r="GP22" s="21"/>
      <c r="GQ22" s="21"/>
      <c r="GR22" s="21"/>
      <c r="GS22" s="21"/>
      <c r="GT22" s="21"/>
      <c r="GU22" s="21"/>
      <c r="GV22" s="21"/>
      <c r="GW22" s="21"/>
      <c r="GX22" s="21"/>
      <c r="GY22" s="21"/>
      <c r="GZ22" s="22"/>
      <c r="HB22" s="20"/>
      <c r="HC22" s="5"/>
      <c r="HD22" s="5"/>
      <c r="HE22" s="21"/>
      <c r="HF22" s="21"/>
      <c r="HG22" s="21"/>
      <c r="HH22" s="21"/>
      <c r="HI22" s="21"/>
      <c r="HJ22" s="21"/>
      <c r="HK22" s="21"/>
      <c r="HL22" s="21"/>
      <c r="HM22" s="21"/>
      <c r="HN22" s="21"/>
      <c r="HO22" s="22"/>
      <c r="HQ22" s="20"/>
      <c r="HR22" s="21"/>
      <c r="HS22" s="21"/>
      <c r="HT22" s="21"/>
      <c r="HU22" s="21"/>
      <c r="HV22" s="21"/>
      <c r="HW22" s="21"/>
      <c r="HX22" s="21"/>
      <c r="HY22" s="21"/>
      <c r="HZ22" s="21"/>
      <c r="IA22" s="21"/>
      <c r="IB22" s="22"/>
      <c r="ID22" s="20"/>
      <c r="IE22" s="21"/>
      <c r="IF22" s="21"/>
      <c r="IG22" s="21"/>
      <c r="IH22" s="21"/>
      <c r="II22" s="21"/>
      <c r="IJ22" s="21"/>
      <c r="IK22" s="21"/>
      <c r="IL22" s="21"/>
      <c r="IM22" s="21"/>
      <c r="IN22" s="21"/>
      <c r="IO22" s="22"/>
    </row>
    <row r="23" spans="1:249" ht="14.4" customHeight="1" x14ac:dyDescent="0.3">
      <c r="B23" s="23"/>
      <c r="M23" s="24"/>
      <c r="O23"/>
      <c r="Z23" s="24"/>
      <c r="AB23"/>
      <c r="AE23"/>
      <c r="AM23" s="24"/>
      <c r="AO23" s="23"/>
      <c r="AZ23" s="24"/>
      <c r="BB23" s="23"/>
      <c r="BM23" s="24"/>
      <c r="BO23" s="23"/>
      <c r="BZ23" s="24"/>
      <c r="CB23" s="82"/>
      <c r="CM23" s="24"/>
      <c r="CO23" s="82"/>
      <c r="CZ23" s="24"/>
      <c r="DB23" s="23"/>
      <c r="DM23" s="24"/>
      <c r="DO23" s="23"/>
      <c r="DZ23" s="24"/>
      <c r="EB23" s="132"/>
      <c r="EC23" s="133"/>
      <c r="ED23" s="133"/>
      <c r="EE23" s="133"/>
      <c r="EF23" s="133"/>
      <c r="EG23" s="133"/>
      <c r="EH23" s="133"/>
      <c r="EI23" s="133"/>
      <c r="EJ23" s="133"/>
      <c r="EK23" s="133"/>
      <c r="EL23" s="133"/>
      <c r="EM23" s="134"/>
      <c r="EO23" s="20"/>
      <c r="EP23" s="5"/>
      <c r="EQ23" s="5"/>
      <c r="ER23" s="5"/>
      <c r="ES23" s="5"/>
      <c r="ET23" s="5"/>
      <c r="EU23" s="5"/>
      <c r="EV23" s="5"/>
      <c r="EW23" s="5"/>
      <c r="EX23" s="133"/>
      <c r="EY23" s="133"/>
      <c r="EZ23" s="134"/>
      <c r="FB23" s="82"/>
      <c r="FC23" s="74"/>
      <c r="FD23" s="74"/>
      <c r="FE23" s="5"/>
      <c r="FF23" s="5"/>
      <c r="FG23" s="5"/>
      <c r="FH23" s="5"/>
      <c r="FI23" s="5"/>
      <c r="FJ23" s="5"/>
      <c r="FK23" s="133"/>
      <c r="FL23" s="133"/>
      <c r="FM23" s="134"/>
      <c r="FO23" s="20"/>
      <c r="FP23" s="74"/>
      <c r="FQ23" s="5"/>
      <c r="FR23" s="5"/>
      <c r="FS23" s="5"/>
      <c r="FT23" s="5"/>
      <c r="FU23" s="5"/>
      <c r="FV23" s="5"/>
      <c r="FW23" s="5"/>
      <c r="FX23" s="5"/>
      <c r="FY23" s="5"/>
      <c r="FZ23" s="26"/>
      <c r="GB23" s="20"/>
      <c r="GC23" s="5"/>
      <c r="GD23" s="5"/>
      <c r="GE23" s="5"/>
      <c r="GF23" s="5"/>
      <c r="GG23" s="5"/>
      <c r="GH23" s="5"/>
      <c r="GI23" s="5"/>
      <c r="GJ23" s="5"/>
      <c r="GK23" s="5"/>
      <c r="GL23" s="5"/>
      <c r="GM23" s="26"/>
      <c r="GO23" s="20"/>
      <c r="GP23" s="5"/>
      <c r="GQ23" s="5"/>
      <c r="GR23" s="5"/>
      <c r="GS23" s="5"/>
      <c r="GT23" s="5"/>
      <c r="GU23" s="5"/>
      <c r="GV23" s="5"/>
      <c r="GW23" s="5"/>
      <c r="GX23" s="5"/>
      <c r="GY23" s="5"/>
      <c r="GZ23" s="26"/>
      <c r="HB23" s="20"/>
      <c r="HC23" s="5"/>
      <c r="HD23" s="5"/>
      <c r="HE23" s="5"/>
      <c r="HF23" s="5"/>
      <c r="HG23" s="5"/>
      <c r="HH23" s="5"/>
      <c r="HI23" s="5"/>
      <c r="HJ23" s="5"/>
      <c r="HK23" s="5"/>
      <c r="HL23" s="5"/>
      <c r="HM23" s="74"/>
      <c r="HN23" s="5"/>
      <c r="HO23" s="26"/>
      <c r="HQ23" s="20"/>
      <c r="HR23" s="5"/>
      <c r="HS23" s="5"/>
      <c r="HT23" s="5"/>
      <c r="HU23" s="5"/>
      <c r="HV23" s="5"/>
      <c r="HW23" s="5"/>
      <c r="HX23" s="5"/>
      <c r="HY23" s="5"/>
      <c r="HZ23" s="74"/>
      <c r="IA23" s="5"/>
      <c r="IB23" s="26"/>
      <c r="ID23" s="20"/>
      <c r="IE23" s="5"/>
      <c r="IF23" s="5"/>
      <c r="IG23" s="5"/>
      <c r="IH23" s="5"/>
      <c r="II23" s="5"/>
      <c r="IJ23" s="5"/>
      <c r="IK23" s="5"/>
      <c r="IL23" s="5"/>
      <c r="IM23" s="74"/>
      <c r="IN23" s="5"/>
      <c r="IO23" s="26"/>
    </row>
    <row r="24" spans="1:249" ht="14.4" customHeight="1" x14ac:dyDescent="0.3">
      <c r="B24" s="23"/>
      <c r="M24" s="24"/>
      <c r="O24" s="23"/>
      <c r="Z24" s="24"/>
      <c r="AB24" s="23"/>
      <c r="AM24" s="24"/>
      <c r="AO24" s="82"/>
      <c r="AQ24" s="74"/>
      <c r="AZ24" s="24"/>
      <c r="BB24" s="23"/>
      <c r="BD24" s="74"/>
      <c r="BM24" s="24"/>
      <c r="BO24" s="82" t="s">
        <v>376</v>
      </c>
      <c r="BZ24" s="24"/>
      <c r="CB24"/>
      <c r="CM24" s="24"/>
      <c r="CO24" s="23"/>
      <c r="CV24"/>
      <c r="CZ24" s="24"/>
      <c r="DB24" s="23"/>
      <c r="DE24" s="74"/>
      <c r="DM24" s="24"/>
      <c r="DO24" s="82"/>
      <c r="DZ24" s="24"/>
      <c r="EB24" s="132"/>
      <c r="EC24" s="133"/>
      <c r="ED24" s="133"/>
      <c r="EE24" s="133"/>
      <c r="EF24" s="133"/>
      <c r="EG24" s="133"/>
      <c r="EH24" s="133"/>
      <c r="EI24" s="133"/>
      <c r="EJ24" s="133"/>
      <c r="EK24" s="133"/>
      <c r="EL24" s="133"/>
      <c r="EM24" s="134"/>
      <c r="EO24" s="20"/>
      <c r="EP24" s="5"/>
      <c r="EQ24" s="5"/>
      <c r="ER24" s="5"/>
      <c r="ES24" s="5"/>
      <c r="ET24" s="5"/>
      <c r="EU24" s="5"/>
      <c r="EV24" s="5"/>
      <c r="EW24" s="5"/>
      <c r="EX24" s="133"/>
      <c r="EY24" s="133"/>
      <c r="EZ24" s="134"/>
      <c r="FB24" s="20"/>
      <c r="FC24" s="5"/>
      <c r="FD24" s="5"/>
      <c r="FE24" s="5"/>
      <c r="FF24" s="5"/>
      <c r="FG24" s="5"/>
      <c r="FH24" s="5"/>
      <c r="FI24" s="5"/>
      <c r="FJ24" s="5"/>
      <c r="FK24" s="133"/>
      <c r="FL24" s="133"/>
      <c r="FM24" s="134"/>
      <c r="FO24" s="20"/>
      <c r="FP24" s="5"/>
      <c r="FQ24" s="5"/>
      <c r="FR24" s="5"/>
      <c r="FS24" s="5"/>
      <c r="FT24" s="5"/>
      <c r="FU24" s="5"/>
      <c r="FV24" s="5"/>
      <c r="FW24" s="5"/>
      <c r="FX24" s="5"/>
      <c r="FY24" s="5"/>
      <c r="FZ24" s="26"/>
      <c r="GB24" s="20"/>
      <c r="GC24" s="5"/>
      <c r="GD24" s="5"/>
      <c r="GE24" s="5"/>
      <c r="GF24" s="5"/>
      <c r="GG24" s="5"/>
      <c r="GH24" s="5"/>
      <c r="GI24" s="5"/>
      <c r="GJ24" s="5"/>
      <c r="GK24" s="5"/>
      <c r="GL24" s="5"/>
      <c r="GM24" s="26"/>
      <c r="GO24" s="20"/>
      <c r="GP24" s="74"/>
      <c r="GQ24" s="5"/>
      <c r="GR24" s="5"/>
      <c r="GS24" s="5"/>
      <c r="GT24" s="5"/>
      <c r="GU24" s="5"/>
      <c r="GV24" s="5"/>
      <c r="GW24" s="5"/>
      <c r="GX24" s="5"/>
      <c r="GY24" s="5"/>
      <c r="GZ24" s="26"/>
      <c r="HB24" s="20"/>
      <c r="HC24" s="5"/>
      <c r="HD24" s="5"/>
      <c r="HE24" s="5"/>
      <c r="HF24" s="5"/>
      <c r="HG24" s="5"/>
      <c r="HH24" s="5"/>
      <c r="HI24" s="5"/>
      <c r="HJ24" s="5"/>
      <c r="HK24" s="5"/>
      <c r="HL24" s="5"/>
      <c r="HM24" s="5"/>
      <c r="HN24" s="5"/>
      <c r="HO24" s="26"/>
      <c r="HQ24" s="20"/>
      <c r="HR24" s="5"/>
      <c r="HS24" s="5"/>
      <c r="HT24" s="5"/>
      <c r="HU24" s="5"/>
      <c r="HV24" s="5"/>
      <c r="HW24" s="5"/>
      <c r="HX24" s="5"/>
      <c r="HY24" s="5"/>
      <c r="HZ24" s="5"/>
      <c r="IA24" s="5"/>
      <c r="IB24" s="26"/>
      <c r="ID24" s="20"/>
      <c r="IE24" s="5"/>
      <c r="IF24" s="5"/>
      <c r="IG24" s="5"/>
      <c r="IH24" s="5"/>
      <c r="II24" s="5"/>
      <c r="IJ24" s="5"/>
      <c r="IK24" s="5"/>
      <c r="IL24" s="5"/>
      <c r="IM24" s="5"/>
      <c r="IN24" s="5"/>
      <c r="IO24" s="26"/>
    </row>
    <row r="25" spans="1:249" ht="14.4" customHeight="1" x14ac:dyDescent="0.25">
      <c r="B25" s="23"/>
      <c r="M25" s="24"/>
      <c r="O25" s="23"/>
      <c r="Z25" s="24"/>
      <c r="AB25" s="23"/>
      <c r="AM25" s="24"/>
      <c r="AO25" s="23"/>
      <c r="AZ25" s="24"/>
      <c r="BB25" s="23"/>
      <c r="BH25" s="74"/>
      <c r="BM25" s="24"/>
      <c r="BO25" s="23"/>
      <c r="BZ25" s="24"/>
      <c r="CB25" s="23"/>
      <c r="CM25" s="24"/>
      <c r="CO25" s="23"/>
      <c r="CZ25" s="24"/>
      <c r="DB25" s="23"/>
      <c r="DM25" s="24"/>
      <c r="DO25" s="23"/>
      <c r="DZ25" s="24"/>
      <c r="EB25" s="132"/>
      <c r="EC25" s="133"/>
      <c r="ED25" s="133"/>
      <c r="EE25" s="133"/>
      <c r="EF25" s="133"/>
      <c r="EG25" s="133"/>
      <c r="EH25" s="133"/>
      <c r="EI25" s="133"/>
      <c r="EJ25" s="133"/>
      <c r="EK25" s="133"/>
      <c r="EL25" s="133"/>
      <c r="EM25" s="134"/>
      <c r="EO25" s="20"/>
      <c r="EP25" s="5"/>
      <c r="EQ25" s="5"/>
      <c r="ER25" s="5"/>
      <c r="ES25" s="5"/>
      <c r="ET25" s="5"/>
      <c r="EU25" s="5"/>
      <c r="EV25" s="5"/>
      <c r="EW25" s="5"/>
      <c r="EX25" s="133"/>
      <c r="EY25" s="133"/>
      <c r="EZ25" s="134"/>
      <c r="FB25" s="20"/>
      <c r="FC25" s="5"/>
      <c r="FD25" s="5"/>
      <c r="FE25" s="5"/>
      <c r="FF25" s="5"/>
      <c r="FG25" s="5"/>
      <c r="FH25" s="5"/>
      <c r="FI25" s="5"/>
      <c r="FJ25" s="5"/>
      <c r="FK25" s="133"/>
      <c r="FL25" s="133"/>
      <c r="FM25" s="134"/>
      <c r="FO25" s="20"/>
      <c r="FP25" s="5"/>
      <c r="FQ25" s="5"/>
      <c r="FR25" s="5"/>
      <c r="FS25" s="5"/>
      <c r="FT25" s="5"/>
      <c r="FU25" s="5"/>
      <c r="FV25" s="5"/>
      <c r="FW25" s="5"/>
      <c r="FX25" s="5"/>
      <c r="FY25" s="5"/>
      <c r="FZ25" s="26"/>
      <c r="GB25" s="20"/>
      <c r="GC25" s="5"/>
      <c r="GD25" s="5"/>
      <c r="GE25" s="5"/>
      <c r="GF25" s="5"/>
      <c r="GG25" s="5"/>
      <c r="GH25" s="5"/>
      <c r="GI25" s="5"/>
      <c r="GJ25" s="5"/>
      <c r="GK25" s="5"/>
      <c r="GL25" s="5"/>
      <c r="GM25" s="26"/>
      <c r="GO25" s="20"/>
      <c r="GP25" s="5"/>
      <c r="GQ25" s="5"/>
      <c r="GR25" s="5"/>
      <c r="GS25" s="5"/>
      <c r="GT25" s="5"/>
      <c r="GU25" s="5"/>
      <c r="GV25" s="5"/>
      <c r="GW25" s="5"/>
      <c r="GX25" s="5"/>
      <c r="GY25" s="5"/>
      <c r="GZ25" s="26"/>
      <c r="HB25" s="20"/>
      <c r="HC25" s="5"/>
      <c r="HD25" s="5"/>
      <c r="HE25" s="5"/>
      <c r="HF25" s="5"/>
      <c r="HG25" s="5"/>
      <c r="HH25" s="5"/>
      <c r="HI25" s="5"/>
      <c r="HJ25" s="5"/>
      <c r="HK25" s="5"/>
      <c r="HL25" s="5"/>
      <c r="HM25" s="5"/>
      <c r="HN25" s="5"/>
      <c r="HO25" s="26"/>
      <c r="HQ25" s="20"/>
      <c r="HR25" s="5"/>
      <c r="HS25" s="5"/>
      <c r="HT25" s="5"/>
      <c r="HU25" s="5"/>
      <c r="HV25" s="5"/>
      <c r="HW25" s="5"/>
      <c r="HX25" s="5"/>
      <c r="HY25" s="5"/>
      <c r="HZ25" s="5"/>
      <c r="IA25" s="5"/>
      <c r="IB25" s="26"/>
      <c r="ID25" s="20"/>
      <c r="IE25" s="5"/>
      <c r="IF25" s="5"/>
      <c r="IG25" s="5"/>
      <c r="IH25" s="5"/>
      <c r="II25" s="5"/>
      <c r="IJ25" s="5"/>
      <c r="IK25" s="5"/>
      <c r="IL25" s="5"/>
      <c r="IM25" s="5"/>
      <c r="IN25" s="5"/>
      <c r="IO25" s="26"/>
    </row>
    <row r="26" spans="1:249" ht="14.4" customHeight="1" x14ac:dyDescent="0.3">
      <c r="B26" s="23"/>
      <c r="D26" s="74"/>
      <c r="M26" s="24"/>
      <c r="O26" s="23"/>
      <c r="R26" s="74"/>
      <c r="Z26" s="24"/>
      <c r="AB26" s="23"/>
      <c r="AM26" s="24"/>
      <c r="AO26" s="23"/>
      <c r="AZ26" s="24"/>
      <c r="BB26" s="23"/>
      <c r="BL26" s="74"/>
      <c r="BM26" s="24"/>
      <c r="BO26" s="23"/>
      <c r="BZ26" s="24"/>
      <c r="CB26" s="23"/>
      <c r="CM26" s="24"/>
      <c r="CO26" s="23"/>
      <c r="CZ26" s="81"/>
      <c r="DB26" s="23"/>
      <c r="DF26"/>
      <c r="DI26" s="74"/>
      <c r="DM26" s="24"/>
      <c r="DO26" s="23"/>
      <c r="DR26" s="74"/>
      <c r="DZ26" s="24"/>
      <c r="EB26" s="132"/>
      <c r="EC26" s="133"/>
      <c r="ED26" s="133"/>
      <c r="EE26" s="133"/>
      <c r="EF26" s="133"/>
      <c r="EG26" s="133"/>
      <c r="EH26" s="133"/>
      <c r="EI26" s="133"/>
      <c r="EJ26" s="133"/>
      <c r="EK26" s="133"/>
      <c r="EL26" s="133"/>
      <c r="EM26" s="134"/>
      <c r="EO26" s="20"/>
      <c r="EP26" s="5"/>
      <c r="EQ26" s="5"/>
      <c r="ER26" s="5"/>
      <c r="ES26" s="5"/>
      <c r="ET26" s="5"/>
      <c r="EU26" s="5"/>
      <c r="EV26" s="5"/>
      <c r="EW26" s="5"/>
      <c r="EX26" s="133"/>
      <c r="EY26" s="133"/>
      <c r="EZ26" s="134"/>
      <c r="FB26" s="82"/>
      <c r="FC26" s="5"/>
      <c r="FD26" s="5"/>
      <c r="FE26" s="5"/>
      <c r="FF26" s="5"/>
      <c r="FG26" s="5"/>
      <c r="FH26" s="5"/>
      <c r="FI26" s="5"/>
      <c r="FJ26" s="5"/>
      <c r="FK26" s="133"/>
      <c r="FL26" s="133"/>
      <c r="FM26" s="134"/>
      <c r="FO26" s="20"/>
      <c r="FP26" s="5"/>
      <c r="FQ26" s="5"/>
      <c r="FR26" s="5"/>
      <c r="FS26" s="5"/>
      <c r="FT26" s="5"/>
      <c r="FU26" s="5"/>
      <c r="FV26" s="5"/>
      <c r="FW26" s="5"/>
      <c r="FX26" s="5"/>
      <c r="FY26" s="5"/>
      <c r="FZ26" s="26"/>
      <c r="GB26" s="20"/>
      <c r="GC26" s="5"/>
      <c r="GD26" s="5"/>
      <c r="GE26" s="5"/>
      <c r="GF26" s="5"/>
      <c r="GG26" s="5"/>
      <c r="GH26" s="5"/>
      <c r="GI26" s="5"/>
      <c r="GJ26" s="5"/>
      <c r="GK26" s="5"/>
      <c r="GL26" s="5"/>
      <c r="GM26" s="26"/>
      <c r="GO26" s="20"/>
      <c r="GP26" s="5"/>
      <c r="GQ26" s="5"/>
      <c r="GR26" s="74"/>
      <c r="GS26" s="5"/>
      <c r="GT26" s="5"/>
      <c r="GU26" s="5"/>
      <c r="GV26" s="5"/>
      <c r="GW26" s="5"/>
      <c r="GX26" s="5"/>
      <c r="GY26" s="5"/>
      <c r="GZ26" s="26"/>
      <c r="HB26" s="20"/>
      <c r="HC26" s="5"/>
      <c r="HD26" s="5"/>
      <c r="HE26" s="5"/>
      <c r="HF26" s="5"/>
      <c r="HG26" s="74"/>
      <c r="HH26" s="5"/>
      <c r="HI26" s="5"/>
      <c r="HJ26" s="5"/>
      <c r="HK26" s="5"/>
      <c r="HL26" s="5"/>
      <c r="HM26" s="5"/>
      <c r="HN26" s="5"/>
      <c r="HO26" s="26"/>
      <c r="HQ26" s="20"/>
      <c r="HR26" s="5"/>
      <c r="HS26" s="5"/>
      <c r="HT26" s="74"/>
      <c r="HU26" s="5"/>
      <c r="HV26" s="5"/>
      <c r="HW26" s="5"/>
      <c r="HX26" s="5"/>
      <c r="HY26" s="5"/>
      <c r="HZ26" s="5"/>
      <c r="IA26" s="5"/>
      <c r="IB26" s="26"/>
      <c r="ID26" s="20"/>
      <c r="IE26" s="5"/>
      <c r="IF26" s="5"/>
      <c r="IG26" s="74"/>
      <c r="IH26" s="5"/>
      <c r="II26" s="5"/>
      <c r="IJ26" s="5"/>
      <c r="IK26" s="5"/>
      <c r="IL26" s="5"/>
      <c r="IM26" s="5"/>
      <c r="IN26" s="5"/>
      <c r="IO26" s="26"/>
    </row>
    <row r="27" spans="1:249" ht="14.4" customHeight="1" x14ac:dyDescent="0.25">
      <c r="B27" s="23"/>
      <c r="M27" s="24"/>
      <c r="O27" s="23"/>
      <c r="Z27" s="24"/>
      <c r="AB27" s="23"/>
      <c r="AE27" s="74"/>
      <c r="AM27" s="24"/>
      <c r="AO27" s="23"/>
      <c r="AZ27" s="24"/>
      <c r="BB27" s="23"/>
      <c r="BM27" s="24"/>
      <c r="BO27" s="23"/>
      <c r="BZ27" s="24"/>
      <c r="CB27" s="23"/>
      <c r="CM27" s="24"/>
      <c r="CO27" s="23"/>
      <c r="CZ27" s="24"/>
      <c r="DB27" s="23"/>
      <c r="DM27" s="24"/>
      <c r="DO27" s="23"/>
      <c r="DZ27" s="24"/>
      <c r="EB27" s="132"/>
      <c r="EC27" s="133"/>
      <c r="ED27" s="133"/>
      <c r="EE27" s="133"/>
      <c r="EF27" s="133"/>
      <c r="EG27" s="133"/>
      <c r="EH27" s="133"/>
      <c r="EI27" s="133"/>
      <c r="EJ27" s="133"/>
      <c r="EK27" s="133"/>
      <c r="EL27" s="133"/>
      <c r="EM27" s="134"/>
      <c r="EO27" s="20"/>
      <c r="EP27" s="5"/>
      <c r="EQ27" s="5"/>
      <c r="ER27" s="5"/>
      <c r="ES27" s="5"/>
      <c r="ET27" s="5"/>
      <c r="EU27" s="5"/>
      <c r="EV27" s="5"/>
      <c r="EW27" s="5"/>
      <c r="EX27" s="133"/>
      <c r="EY27" s="133"/>
      <c r="EZ27" s="134"/>
      <c r="FB27" s="20"/>
      <c r="FC27" s="5"/>
      <c r="FD27" s="5"/>
      <c r="FE27" s="5"/>
      <c r="FF27" s="5"/>
      <c r="FG27" s="5"/>
      <c r="FH27" s="5"/>
      <c r="FI27" s="5"/>
      <c r="FJ27" s="5"/>
      <c r="FK27" s="133"/>
      <c r="FL27" s="133"/>
      <c r="FM27" s="134"/>
      <c r="FO27" s="20"/>
      <c r="FP27" s="5"/>
      <c r="FQ27" s="5"/>
      <c r="FR27" s="5"/>
      <c r="FS27" s="5"/>
      <c r="FT27" s="5"/>
      <c r="FU27" s="5"/>
      <c r="FV27" s="5"/>
      <c r="FW27" s="5"/>
      <c r="FX27" s="5"/>
      <c r="FY27" s="5"/>
      <c r="FZ27" s="26"/>
      <c r="GB27" s="20"/>
      <c r="GC27" s="5"/>
      <c r="GD27" s="5"/>
      <c r="GE27" s="5"/>
      <c r="GF27" s="5"/>
      <c r="GG27" s="5"/>
      <c r="GH27" s="5"/>
      <c r="GI27" s="5"/>
      <c r="GJ27" s="5"/>
      <c r="GK27" s="5"/>
      <c r="GL27" s="5"/>
      <c r="GM27" s="26"/>
      <c r="GO27" s="20"/>
      <c r="GP27" s="5"/>
      <c r="GQ27" s="5"/>
      <c r="GR27" s="5"/>
      <c r="GS27" s="5"/>
      <c r="GT27" s="5"/>
      <c r="GU27" s="5"/>
      <c r="GV27" s="5"/>
      <c r="GW27" s="5"/>
      <c r="GX27" s="5"/>
      <c r="GY27" s="5"/>
      <c r="GZ27" s="26"/>
      <c r="HB27" s="20"/>
      <c r="HC27" s="5"/>
      <c r="HD27" s="5"/>
      <c r="HE27" s="5"/>
      <c r="HF27" s="5"/>
      <c r="HG27" s="5"/>
      <c r="HH27" s="5"/>
      <c r="HI27" s="5"/>
      <c r="HJ27" s="5"/>
      <c r="HK27" s="5"/>
      <c r="HL27" s="5"/>
      <c r="HM27" s="5"/>
      <c r="HN27" s="5"/>
      <c r="HO27" s="26"/>
      <c r="HQ27" s="20"/>
      <c r="HR27" s="5"/>
      <c r="HS27" s="5"/>
      <c r="HT27" s="5"/>
      <c r="HU27" s="5"/>
      <c r="HV27" s="5"/>
      <c r="HW27" s="5"/>
      <c r="HX27" s="5"/>
      <c r="HY27" s="5"/>
      <c r="HZ27" s="5"/>
      <c r="IA27" s="5"/>
      <c r="IB27" s="26"/>
      <c r="ID27" s="20"/>
      <c r="IE27" s="5"/>
      <c r="IF27" s="5"/>
      <c r="IG27" s="5"/>
      <c r="IH27" s="5"/>
      <c r="II27" s="5"/>
      <c r="IJ27" s="5"/>
      <c r="IK27" s="5"/>
      <c r="IL27" s="5"/>
      <c r="IM27" s="5"/>
      <c r="IN27" s="5"/>
      <c r="IO27" s="26"/>
    </row>
    <row r="28" spans="1:249" ht="14.4" customHeight="1" x14ac:dyDescent="0.25">
      <c r="B28" s="23"/>
      <c r="M28" s="81"/>
      <c r="O28" s="23"/>
      <c r="Z28" s="24"/>
      <c r="AB28" s="23"/>
      <c r="AC28" s="74"/>
      <c r="AM28" s="24"/>
      <c r="AO28" s="23"/>
      <c r="AZ28" s="24"/>
      <c r="BB28" s="23"/>
      <c r="BM28" s="24"/>
      <c r="BO28" s="23"/>
      <c r="BZ28" s="24"/>
      <c r="CB28" s="23"/>
      <c r="CM28" s="24"/>
      <c r="CO28" s="23"/>
      <c r="CZ28" s="24"/>
      <c r="DB28" s="23"/>
      <c r="DM28" s="24"/>
      <c r="DO28" s="23"/>
      <c r="DZ28" s="24"/>
      <c r="EB28" s="132"/>
      <c r="EC28" s="133"/>
      <c r="ED28" s="133"/>
      <c r="EE28" s="133"/>
      <c r="EF28" s="133"/>
      <c r="EG28" s="133"/>
      <c r="EH28" s="133"/>
      <c r="EI28" s="133"/>
      <c r="EJ28" s="133"/>
      <c r="EK28" s="133"/>
      <c r="EL28" s="133"/>
      <c r="EM28" s="134"/>
      <c r="EO28" s="20"/>
      <c r="EP28" s="5"/>
      <c r="EQ28" s="5"/>
      <c r="ER28" s="5"/>
      <c r="ES28" s="5"/>
      <c r="ET28" s="5"/>
      <c r="EU28" s="5"/>
      <c r="EV28" s="74"/>
      <c r="EW28" s="5"/>
      <c r="EX28" s="133"/>
      <c r="EY28" s="133"/>
      <c r="EZ28" s="134"/>
      <c r="FB28" s="20"/>
      <c r="FC28" s="5"/>
      <c r="FD28" s="5"/>
      <c r="FE28" s="5"/>
      <c r="FF28" s="5"/>
      <c r="FG28" s="5"/>
      <c r="FH28" s="5"/>
      <c r="FI28" s="5"/>
      <c r="FJ28" s="5"/>
      <c r="FK28" s="133"/>
      <c r="FL28" s="133"/>
      <c r="FM28" s="134"/>
      <c r="FO28" s="20"/>
      <c r="FP28" s="5"/>
      <c r="FQ28" s="5"/>
      <c r="FR28" s="5"/>
      <c r="FS28" s="5"/>
      <c r="FT28" s="5"/>
      <c r="FU28" s="5"/>
      <c r="FV28" s="5"/>
      <c r="FW28" s="5"/>
      <c r="FX28" s="5"/>
      <c r="FY28" s="5"/>
      <c r="FZ28" s="26"/>
      <c r="GB28" s="20"/>
      <c r="GC28" s="5"/>
      <c r="GD28" s="5"/>
      <c r="GE28" s="5"/>
      <c r="GF28" s="5"/>
      <c r="GG28" s="5"/>
      <c r="GH28" s="5"/>
      <c r="GI28" s="5"/>
      <c r="GJ28" s="5"/>
      <c r="GK28" s="5"/>
      <c r="GL28" s="5"/>
      <c r="GM28" s="26"/>
      <c r="GO28" s="20"/>
      <c r="GP28" s="5"/>
      <c r="GQ28" s="5"/>
      <c r="GR28" s="5"/>
      <c r="GS28" s="5"/>
      <c r="GT28" s="5"/>
      <c r="GU28" s="5"/>
      <c r="GV28" s="5"/>
      <c r="GW28" s="5"/>
      <c r="GX28" s="5"/>
      <c r="GY28" s="5"/>
      <c r="GZ28" s="26"/>
      <c r="HB28" s="20"/>
      <c r="HC28" s="5"/>
      <c r="HD28" s="5"/>
      <c r="HE28" s="5"/>
      <c r="HF28" s="5"/>
      <c r="HG28" s="5"/>
      <c r="HH28" s="5"/>
      <c r="HI28" s="5"/>
      <c r="HJ28" s="5"/>
      <c r="HK28" s="5"/>
      <c r="HL28" s="5"/>
      <c r="HM28" s="5"/>
      <c r="HN28" s="5"/>
      <c r="HO28" s="26"/>
      <c r="HQ28" s="20"/>
      <c r="HR28" s="5"/>
      <c r="HS28" s="5"/>
      <c r="HT28" s="5"/>
      <c r="HU28" s="5"/>
      <c r="HV28" s="5"/>
      <c r="HW28" s="5"/>
      <c r="HX28" s="5"/>
      <c r="HY28" s="5"/>
      <c r="HZ28" s="5"/>
      <c r="IA28" s="5"/>
      <c r="IB28" s="26"/>
      <c r="ID28" s="20"/>
      <c r="IE28" s="5"/>
      <c r="IF28" s="5"/>
      <c r="IG28" s="5"/>
      <c r="IH28" s="5"/>
      <c r="II28" s="5"/>
      <c r="IJ28" s="5"/>
      <c r="IK28" s="5"/>
      <c r="IL28" s="5"/>
      <c r="IM28" s="5"/>
      <c r="IN28" s="5"/>
      <c r="IO28" s="26"/>
    </row>
    <row r="29" spans="1:249" ht="14.4" customHeight="1" x14ac:dyDescent="0.25">
      <c r="B29" s="23"/>
      <c r="M29" s="24"/>
      <c r="O29" s="23"/>
      <c r="Z29" s="24"/>
      <c r="AB29" s="23"/>
      <c r="AM29" s="24"/>
      <c r="AO29" s="23"/>
      <c r="AZ29" s="24"/>
      <c r="BB29" s="23"/>
      <c r="BM29" s="24"/>
      <c r="BO29" s="23"/>
      <c r="BZ29" s="24"/>
      <c r="CB29" s="23"/>
      <c r="CM29" s="24"/>
      <c r="CO29" s="23"/>
      <c r="CZ29" s="24"/>
      <c r="DB29" s="23"/>
      <c r="DM29" s="24"/>
      <c r="DO29" s="23"/>
      <c r="DZ29" s="24"/>
      <c r="EB29" s="132"/>
      <c r="EC29" s="133"/>
      <c r="ED29" s="133"/>
      <c r="EE29" s="133"/>
      <c r="EF29" s="133"/>
      <c r="EG29" s="133"/>
      <c r="EH29" s="133"/>
      <c r="EI29" s="133"/>
      <c r="EJ29" s="133"/>
      <c r="EK29" s="133"/>
      <c r="EL29" s="133"/>
      <c r="EM29" s="134"/>
      <c r="EO29" s="20"/>
      <c r="EP29" s="5"/>
      <c r="EQ29" s="5"/>
      <c r="ER29" s="5"/>
      <c r="ES29" s="5"/>
      <c r="ET29" s="5"/>
      <c r="EU29" s="5"/>
      <c r="EV29" s="5"/>
      <c r="EW29" s="5"/>
      <c r="EX29" s="133"/>
      <c r="EY29" s="133"/>
      <c r="EZ29" s="134"/>
      <c r="FB29" s="20"/>
      <c r="FC29" s="5"/>
      <c r="FD29" s="5"/>
      <c r="FE29" s="5"/>
      <c r="FF29" s="5"/>
      <c r="FG29" s="5"/>
      <c r="FH29" s="5"/>
      <c r="FI29" s="5"/>
      <c r="FJ29" s="5"/>
      <c r="FK29" s="133"/>
      <c r="FL29" s="133"/>
      <c r="FM29" s="134"/>
      <c r="FO29" s="20"/>
      <c r="FP29" s="5"/>
      <c r="FQ29" s="5"/>
      <c r="FR29" s="5"/>
      <c r="FS29" s="5"/>
      <c r="FT29" s="5"/>
      <c r="FU29" s="5"/>
      <c r="FV29" s="5"/>
      <c r="FW29" s="5"/>
      <c r="FX29" s="5"/>
      <c r="FY29" s="5"/>
      <c r="FZ29" s="26"/>
      <c r="GB29" s="20"/>
      <c r="GC29" s="5"/>
      <c r="GD29" s="5"/>
      <c r="GE29" s="5"/>
      <c r="GF29" s="5"/>
      <c r="GG29" s="5"/>
      <c r="GH29" s="5"/>
      <c r="GI29" s="5"/>
      <c r="GJ29" s="5"/>
      <c r="GK29" s="5"/>
      <c r="GL29" s="5"/>
      <c r="GM29" s="26"/>
      <c r="GO29" s="20"/>
      <c r="GP29" s="5"/>
      <c r="GQ29" s="5"/>
      <c r="GR29" s="5"/>
      <c r="GS29" s="5"/>
      <c r="GT29" s="5"/>
      <c r="GU29" s="5"/>
      <c r="GV29" s="5"/>
      <c r="GW29" s="5"/>
      <c r="GX29" s="5"/>
      <c r="GY29" s="5"/>
      <c r="GZ29" s="26"/>
      <c r="HB29" s="20"/>
      <c r="HC29" s="5"/>
      <c r="HD29" s="5"/>
      <c r="HE29" s="5"/>
      <c r="HF29" s="5"/>
      <c r="HG29" s="5"/>
      <c r="HH29" s="5"/>
      <c r="HI29" s="5"/>
      <c r="HJ29" s="5"/>
      <c r="HK29" s="5"/>
      <c r="HL29" s="5"/>
      <c r="HM29" s="5"/>
      <c r="HN29" s="5"/>
      <c r="HO29" s="26"/>
      <c r="HQ29" s="20"/>
      <c r="HR29" s="5"/>
      <c r="HS29" s="5"/>
      <c r="HT29" s="5"/>
      <c r="HU29" s="5"/>
      <c r="HV29" s="5"/>
      <c r="HW29" s="5"/>
      <c r="HX29" s="5"/>
      <c r="HY29" s="5"/>
      <c r="HZ29" s="5"/>
      <c r="IA29" s="5"/>
      <c r="IB29" s="26"/>
      <c r="ID29" s="20"/>
      <c r="IE29" s="5"/>
      <c r="IF29" s="5"/>
      <c r="IG29" s="5"/>
      <c r="IH29" s="5"/>
      <c r="II29" s="5"/>
      <c r="IJ29" s="5"/>
      <c r="IK29" s="5"/>
      <c r="IL29" s="5"/>
      <c r="IM29" s="5"/>
      <c r="IN29" s="5"/>
      <c r="IO29" s="26"/>
    </row>
    <row r="30" spans="1:249" ht="14.4" customHeight="1" x14ac:dyDescent="0.25">
      <c r="B30" s="23"/>
      <c r="M30" s="24"/>
      <c r="O30" s="23"/>
      <c r="Z30" s="24"/>
      <c r="AB30" s="23"/>
      <c r="AM30" s="24"/>
      <c r="AO30" s="23"/>
      <c r="AZ30" s="24"/>
      <c r="BB30" s="23"/>
      <c r="BM30" s="24"/>
      <c r="BO30" s="23"/>
      <c r="BZ30" s="24"/>
      <c r="CB30" s="23"/>
      <c r="CM30" s="24"/>
      <c r="CO30" s="23"/>
      <c r="CZ30" s="24"/>
      <c r="DB30" s="23"/>
      <c r="DM30" s="24"/>
      <c r="DO30" s="23"/>
      <c r="DZ30" s="24"/>
      <c r="EB30" s="132"/>
      <c r="EC30" s="133"/>
      <c r="ED30" s="133"/>
      <c r="EE30" s="133"/>
      <c r="EF30" s="133"/>
      <c r="EG30" s="133"/>
      <c r="EH30" s="133"/>
      <c r="EI30" s="133"/>
      <c r="EJ30" s="133"/>
      <c r="EK30" s="133"/>
      <c r="EL30" s="133"/>
      <c r="EM30" s="134"/>
      <c r="EO30" s="20"/>
      <c r="EP30" s="5"/>
      <c r="EQ30" s="5"/>
      <c r="ER30" s="5"/>
      <c r="ES30" s="5"/>
      <c r="ET30" s="5"/>
      <c r="EU30" s="5"/>
      <c r="EV30" s="5"/>
      <c r="EW30" s="5"/>
      <c r="EX30" s="133"/>
      <c r="EY30" s="133"/>
      <c r="EZ30" s="134"/>
      <c r="FB30" s="20"/>
      <c r="FC30" s="5"/>
      <c r="FD30" s="5"/>
      <c r="FE30" s="5"/>
      <c r="FF30" s="5"/>
      <c r="FG30" s="5"/>
      <c r="FH30" s="5"/>
      <c r="FI30" s="5"/>
      <c r="FJ30" s="5"/>
      <c r="FK30" s="133"/>
      <c r="FL30" s="133"/>
      <c r="FM30" s="134"/>
      <c r="FO30" s="20"/>
      <c r="FP30" s="5"/>
      <c r="FQ30" s="5"/>
      <c r="FR30" s="5"/>
      <c r="FS30" s="5"/>
      <c r="FT30" s="5"/>
      <c r="FU30" s="5"/>
      <c r="FV30" s="5"/>
      <c r="FW30" s="5"/>
      <c r="FX30" s="5"/>
      <c r="FY30" s="5"/>
      <c r="FZ30" s="26"/>
      <c r="GB30" s="20"/>
      <c r="GC30" s="5"/>
      <c r="GD30" s="5"/>
      <c r="GE30" s="5"/>
      <c r="GF30" s="5"/>
      <c r="GG30" s="5"/>
      <c r="GH30" s="5"/>
      <c r="GI30" s="5"/>
      <c r="GJ30" s="5"/>
      <c r="GK30" s="5"/>
      <c r="GL30" s="5"/>
      <c r="GM30" s="26"/>
      <c r="GO30" s="20"/>
      <c r="GP30" s="5"/>
      <c r="GQ30" s="5"/>
      <c r="GR30" s="5"/>
      <c r="GS30" s="5"/>
      <c r="GT30" s="5"/>
      <c r="GU30" s="5"/>
      <c r="GV30" s="5"/>
      <c r="GW30" s="5"/>
      <c r="GX30" s="5"/>
      <c r="GY30" s="5"/>
      <c r="GZ30" s="26"/>
      <c r="HB30" s="20"/>
      <c r="HC30" s="5"/>
      <c r="HD30" s="5"/>
      <c r="HE30" s="5"/>
      <c r="HF30" s="5"/>
      <c r="HG30" s="5"/>
      <c r="HH30" s="5"/>
      <c r="HI30" s="5"/>
      <c r="HJ30" s="5"/>
      <c r="HK30" s="5"/>
      <c r="HL30" s="5"/>
      <c r="HM30" s="5"/>
      <c r="HN30" s="5"/>
      <c r="HO30" s="26"/>
      <c r="HQ30" s="20"/>
      <c r="HR30" s="5"/>
      <c r="HS30" s="5"/>
      <c r="HT30" s="5"/>
      <c r="HU30" s="5"/>
      <c r="HV30" s="5"/>
      <c r="HW30" s="5"/>
      <c r="HX30" s="5"/>
      <c r="HY30" s="5"/>
      <c r="HZ30" s="5"/>
      <c r="IA30" s="5"/>
      <c r="IB30" s="26"/>
      <c r="ID30" s="20"/>
      <c r="IE30" s="5"/>
      <c r="IF30" s="5"/>
      <c r="IG30" s="5"/>
      <c r="IH30" s="5"/>
      <c r="II30" s="5"/>
      <c r="IJ30" s="5"/>
      <c r="IK30" s="5"/>
      <c r="IL30" s="5"/>
      <c r="IM30" s="5"/>
      <c r="IN30" s="5"/>
      <c r="IO30" s="26"/>
    </row>
    <row r="31" spans="1:249" ht="14.4" customHeight="1" x14ac:dyDescent="0.25">
      <c r="B31" s="23"/>
      <c r="M31" s="24"/>
      <c r="O31" s="23"/>
      <c r="Z31" s="24"/>
      <c r="AB31" s="23"/>
      <c r="AM31" s="24"/>
      <c r="AO31" s="23"/>
      <c r="AZ31" s="24"/>
      <c r="BB31" s="23"/>
      <c r="BM31" s="24"/>
      <c r="BO31" s="23"/>
      <c r="BZ31" s="24"/>
      <c r="CB31" s="23"/>
      <c r="CM31" s="24"/>
      <c r="CO31" s="23"/>
      <c r="CZ31" s="24"/>
      <c r="DB31" s="23"/>
      <c r="DM31" s="24"/>
      <c r="DO31" s="23"/>
      <c r="DZ31" s="24"/>
      <c r="EB31" s="132"/>
      <c r="EC31" s="133"/>
      <c r="ED31" s="133"/>
      <c r="EE31" s="133"/>
      <c r="EF31" s="133"/>
      <c r="EG31" s="133"/>
      <c r="EH31" s="133"/>
      <c r="EI31" s="133"/>
      <c r="EJ31" s="133"/>
      <c r="EK31" s="133"/>
      <c r="EL31" s="133"/>
      <c r="EM31" s="134"/>
      <c r="EO31" s="20"/>
      <c r="EP31" s="5"/>
      <c r="EQ31" s="5"/>
      <c r="ER31" s="5"/>
      <c r="ES31" s="5"/>
      <c r="ET31" s="5"/>
      <c r="EU31" s="5"/>
      <c r="EV31" s="5"/>
      <c r="EW31" s="5"/>
      <c r="EX31" s="133"/>
      <c r="EY31" s="133"/>
      <c r="EZ31" s="134"/>
      <c r="FB31" s="20"/>
      <c r="FC31" s="5"/>
      <c r="FD31" s="5"/>
      <c r="FE31" s="5"/>
      <c r="FF31" s="5"/>
      <c r="FG31" s="5"/>
      <c r="FH31" s="5"/>
      <c r="FI31" s="5"/>
      <c r="FJ31" s="5"/>
      <c r="FK31" s="133"/>
      <c r="FL31" s="133"/>
      <c r="FM31" s="134"/>
      <c r="FO31" s="20"/>
      <c r="FP31" s="5"/>
      <c r="FQ31" s="5"/>
      <c r="FR31" s="5"/>
      <c r="FS31" s="5"/>
      <c r="FT31" s="5"/>
      <c r="FU31" s="5"/>
      <c r="FV31" s="5"/>
      <c r="FW31" s="5"/>
      <c r="FX31" s="5"/>
      <c r="FY31" s="5"/>
      <c r="FZ31" s="26"/>
      <c r="GB31" s="20"/>
      <c r="GC31" s="5"/>
      <c r="GD31" s="5"/>
      <c r="GE31" s="5"/>
      <c r="GF31" s="5"/>
      <c r="GG31" s="5"/>
      <c r="GH31" s="5"/>
      <c r="GI31" s="5"/>
      <c r="GJ31" s="5"/>
      <c r="GK31" s="5"/>
      <c r="GL31" s="5"/>
      <c r="GM31" s="26"/>
      <c r="GO31" s="20"/>
      <c r="GP31" s="5"/>
      <c r="GQ31" s="5"/>
      <c r="GR31" s="5"/>
      <c r="GS31" s="5"/>
      <c r="GT31" s="5"/>
      <c r="GU31" s="5"/>
      <c r="GV31" s="5"/>
      <c r="GW31" s="5"/>
      <c r="GX31" s="5"/>
      <c r="GY31" s="5"/>
      <c r="GZ31" s="26"/>
      <c r="HB31" s="20"/>
      <c r="HC31" s="5"/>
      <c r="HD31" s="5"/>
      <c r="HE31" s="5"/>
      <c r="HF31" s="5"/>
      <c r="HG31" s="5"/>
      <c r="HH31" s="5"/>
      <c r="HI31" s="5"/>
      <c r="HJ31" s="5"/>
      <c r="HK31" s="5"/>
      <c r="HL31" s="5"/>
      <c r="HM31" s="5"/>
      <c r="HN31" s="5"/>
      <c r="HO31" s="26"/>
      <c r="HQ31" s="20"/>
      <c r="HR31" s="5"/>
      <c r="HS31" s="5"/>
      <c r="HT31" s="5"/>
      <c r="HU31" s="5"/>
      <c r="HV31" s="5"/>
      <c r="HW31" s="5"/>
      <c r="HX31" s="5"/>
      <c r="HY31" s="5"/>
      <c r="HZ31" s="5"/>
      <c r="IA31" s="5"/>
      <c r="IB31" s="26"/>
      <c r="ID31" s="20"/>
      <c r="IE31" s="5"/>
      <c r="IF31" s="5"/>
      <c r="IG31" s="5"/>
      <c r="IH31" s="5"/>
      <c r="II31" s="5"/>
      <c r="IJ31" s="5"/>
      <c r="IK31" s="5"/>
      <c r="IL31" s="5"/>
      <c r="IM31" s="5"/>
      <c r="IN31" s="5"/>
      <c r="IO31" s="26"/>
    </row>
    <row r="32" spans="1:249" ht="15" customHeight="1" thickBot="1" x14ac:dyDescent="0.3">
      <c r="B32" s="23"/>
      <c r="M32" s="24"/>
      <c r="O32" s="23"/>
      <c r="Z32" s="24"/>
      <c r="AB32" s="23"/>
      <c r="AM32" s="24"/>
      <c r="AO32" s="23"/>
      <c r="AZ32" s="24"/>
      <c r="BB32" s="23"/>
      <c r="BM32" s="24"/>
      <c r="BO32" s="23"/>
      <c r="BZ32" s="24"/>
      <c r="CB32" s="23"/>
      <c r="CM32" s="24"/>
      <c r="CO32" s="23"/>
      <c r="CZ32" s="24"/>
      <c r="DB32" s="23"/>
      <c r="DM32" s="24"/>
      <c r="DO32" s="23"/>
      <c r="DZ32" s="24"/>
      <c r="EB32" s="132"/>
      <c r="EC32" s="133"/>
      <c r="ED32" s="133"/>
      <c r="EE32" s="133"/>
      <c r="EF32" s="133"/>
      <c r="EG32" s="133"/>
      <c r="EH32" s="133"/>
      <c r="EI32" s="133"/>
      <c r="EJ32" s="133"/>
      <c r="EK32" s="133"/>
      <c r="EL32" s="133"/>
      <c r="EM32" s="134"/>
      <c r="EO32" s="27"/>
      <c r="EP32" s="28"/>
      <c r="EQ32" s="28"/>
      <c r="ER32" s="28"/>
      <c r="ES32" s="28"/>
      <c r="ET32" s="28"/>
      <c r="EU32" s="28"/>
      <c r="EV32" s="28"/>
      <c r="EW32" s="28"/>
      <c r="EX32" s="136"/>
      <c r="EY32" s="136"/>
      <c r="EZ32" s="137"/>
      <c r="FB32" s="27"/>
      <c r="FC32" s="28"/>
      <c r="FD32" s="28"/>
      <c r="FE32" s="28"/>
      <c r="FF32" s="28"/>
      <c r="FG32" s="28"/>
      <c r="FH32" s="28"/>
      <c r="FI32" s="28"/>
      <c r="FJ32" s="28"/>
      <c r="FK32" s="136"/>
      <c r="FL32" s="136"/>
      <c r="FM32" s="137"/>
      <c r="FO32" s="135"/>
      <c r="FP32" s="136"/>
      <c r="FQ32" s="136"/>
      <c r="FR32" s="136"/>
      <c r="FS32" s="136"/>
      <c r="FT32" s="136"/>
      <c r="FU32" s="136"/>
      <c r="FV32" s="136"/>
      <c r="FW32" s="136"/>
      <c r="FX32" s="136"/>
      <c r="FY32" s="136"/>
      <c r="FZ32" s="137"/>
      <c r="GB32" s="135"/>
      <c r="GC32" s="136"/>
      <c r="GD32" s="136"/>
      <c r="GE32" s="136"/>
      <c r="GF32" s="136"/>
      <c r="GG32" s="136"/>
      <c r="GH32" s="136"/>
      <c r="GI32" s="136"/>
      <c r="GJ32" s="136"/>
      <c r="GK32" s="136"/>
      <c r="GL32" s="136"/>
      <c r="GM32" s="137"/>
      <c r="GO32" s="135"/>
      <c r="GP32" s="136"/>
      <c r="GQ32" s="136"/>
      <c r="GR32" s="136"/>
      <c r="GS32" s="136"/>
      <c r="GT32" s="136"/>
      <c r="GU32" s="136"/>
      <c r="GV32" s="136"/>
      <c r="GW32" s="136"/>
      <c r="GX32" s="136"/>
      <c r="GY32" s="136"/>
      <c r="GZ32" s="137"/>
      <c r="HB32" s="135"/>
      <c r="HC32" s="136"/>
      <c r="HD32" s="136"/>
      <c r="HE32" s="136"/>
      <c r="HF32" s="136"/>
      <c r="HG32" s="136"/>
      <c r="HH32" s="136"/>
      <c r="HI32" s="136"/>
      <c r="HJ32" s="136"/>
      <c r="HK32" s="136"/>
      <c r="HL32" s="136"/>
      <c r="HM32" s="136"/>
      <c r="HN32" s="136"/>
      <c r="HO32" s="137"/>
      <c r="HQ32" s="135"/>
      <c r="HR32" s="136"/>
      <c r="HS32" s="136"/>
      <c r="HT32" s="136"/>
      <c r="HU32" s="136"/>
      <c r="HV32" s="136"/>
      <c r="HW32" s="136"/>
      <c r="HX32" s="136"/>
      <c r="HY32" s="136"/>
      <c r="HZ32" s="136"/>
      <c r="IA32" s="136"/>
      <c r="IB32" s="137"/>
      <c r="ID32" s="135"/>
      <c r="IE32" s="136"/>
      <c r="IF32" s="136"/>
      <c r="IG32" s="136"/>
      <c r="IH32" s="136"/>
      <c r="II32" s="136"/>
      <c r="IJ32" s="136"/>
      <c r="IK32" s="136"/>
      <c r="IL32" s="136"/>
      <c r="IM32" s="136"/>
      <c r="IN32" s="136"/>
      <c r="IO32" s="137"/>
    </row>
    <row r="33" spans="2:249" ht="15" customHeight="1" thickBot="1" x14ac:dyDescent="0.3">
      <c r="B33" s="228"/>
      <c r="C33" s="229"/>
      <c r="D33" s="229"/>
      <c r="E33" s="229"/>
      <c r="F33" s="29"/>
      <c r="G33" s="29"/>
      <c r="H33" s="29"/>
      <c r="I33" s="29"/>
      <c r="J33" s="29"/>
      <c r="K33" s="29"/>
      <c r="L33" s="29"/>
      <c r="M33" s="30"/>
      <c r="O33" s="228"/>
      <c r="P33" s="229"/>
      <c r="Q33" s="229"/>
      <c r="R33" s="229"/>
      <c r="S33" s="29"/>
      <c r="T33" s="29"/>
      <c r="U33" s="29"/>
      <c r="V33" s="29"/>
      <c r="W33" s="29"/>
      <c r="X33" s="29"/>
      <c r="Y33" s="29"/>
      <c r="Z33" s="30"/>
      <c r="AB33" s="228"/>
      <c r="AC33" s="229"/>
      <c r="AD33" s="229"/>
      <c r="AE33" s="229"/>
      <c r="AF33" s="29"/>
      <c r="AG33" s="29"/>
      <c r="AH33" s="29"/>
      <c r="AI33" s="29"/>
      <c r="AJ33" s="29"/>
      <c r="AK33" s="29"/>
      <c r="AL33" s="29"/>
      <c r="AM33" s="30"/>
      <c r="AO33" s="228"/>
      <c r="AP33" s="229"/>
      <c r="AQ33" s="229"/>
      <c r="AR33" s="229"/>
      <c r="AS33" s="229"/>
      <c r="AT33" s="29"/>
      <c r="AU33" s="29"/>
      <c r="AV33" s="29"/>
      <c r="AW33" s="29"/>
      <c r="AX33" s="29"/>
      <c r="AY33" s="29"/>
      <c r="AZ33" s="30"/>
      <c r="BB33" s="228"/>
      <c r="BC33" s="229"/>
      <c r="BD33" s="229"/>
      <c r="BE33" s="229"/>
      <c r="BF33" s="29"/>
      <c r="BG33" s="29"/>
      <c r="BH33" s="29"/>
      <c r="BI33" s="29"/>
      <c r="BJ33" s="29"/>
      <c r="BK33" s="29"/>
      <c r="BL33" s="29"/>
      <c r="BM33" s="30"/>
      <c r="BO33" s="228"/>
      <c r="BP33" s="229"/>
      <c r="BQ33" s="229"/>
      <c r="BR33" s="29"/>
      <c r="BS33" s="29"/>
      <c r="BT33" s="29"/>
      <c r="BU33" s="29"/>
      <c r="BV33" s="29"/>
      <c r="BW33" s="29"/>
      <c r="BX33" s="29"/>
      <c r="BY33" s="29"/>
      <c r="BZ33" s="30"/>
      <c r="CB33" s="228"/>
      <c r="CC33" s="229"/>
      <c r="CD33" s="229"/>
      <c r="CE33" s="29"/>
      <c r="CF33" s="29"/>
      <c r="CG33" s="29"/>
      <c r="CH33" s="29"/>
      <c r="CI33" s="29"/>
      <c r="CJ33" s="29"/>
      <c r="CK33" s="29"/>
      <c r="CL33" s="29"/>
      <c r="CM33" s="30"/>
      <c r="CO33" s="228"/>
      <c r="CP33" s="229"/>
      <c r="CQ33" s="229"/>
      <c r="CR33" s="29"/>
      <c r="CS33" s="29"/>
      <c r="CT33" s="29"/>
      <c r="CU33" s="29"/>
      <c r="CV33" s="29"/>
      <c r="CW33" s="29"/>
      <c r="CX33" s="29"/>
      <c r="CY33" s="29"/>
      <c r="CZ33" s="30"/>
      <c r="DB33" s="228"/>
      <c r="DC33" s="229"/>
      <c r="DD33" s="229"/>
      <c r="DE33" s="29"/>
      <c r="DF33" s="29"/>
      <c r="DG33" s="29"/>
      <c r="DH33" s="29"/>
      <c r="DI33" s="29"/>
      <c r="DJ33" s="29"/>
      <c r="DK33" s="29"/>
      <c r="DL33" s="29"/>
      <c r="DM33" s="30"/>
      <c r="DO33" s="228"/>
      <c r="DP33" s="229"/>
      <c r="DQ33" s="229"/>
      <c r="DR33" s="29"/>
      <c r="DS33" s="29"/>
      <c r="DT33" s="29"/>
      <c r="DU33" s="29"/>
      <c r="DV33" s="29"/>
      <c r="DW33" s="29"/>
      <c r="DX33" s="29"/>
      <c r="DY33" s="29"/>
      <c r="DZ33" s="30"/>
      <c r="EB33" s="135"/>
      <c r="EC33" s="136"/>
      <c r="ED33" s="136"/>
      <c r="EE33" s="136"/>
      <c r="EF33" s="136"/>
      <c r="EG33" s="136"/>
      <c r="EH33" s="136"/>
      <c r="EI33" s="136"/>
      <c r="EJ33" s="136"/>
      <c r="EK33" s="136"/>
      <c r="EL33" s="136"/>
      <c r="EM33" s="137"/>
      <c r="FO33" s="146"/>
      <c r="FP33" s="146"/>
      <c r="FQ33" s="146"/>
      <c r="FR33" s="146"/>
      <c r="FS33" s="146"/>
      <c r="FT33" s="146"/>
      <c r="FU33" s="146"/>
      <c r="FV33" s="146"/>
      <c r="FW33" s="146"/>
      <c r="FX33" s="146"/>
      <c r="FY33" s="146"/>
      <c r="FZ33" s="146"/>
      <c r="GB33" s="146"/>
      <c r="GC33" s="146"/>
      <c r="GD33" s="146"/>
      <c r="GE33" s="146"/>
      <c r="GF33" s="146"/>
      <c r="GG33" s="146"/>
      <c r="GH33" s="146"/>
      <c r="GI33" s="146"/>
      <c r="GJ33" s="146"/>
      <c r="GK33" s="146"/>
      <c r="GL33" s="146"/>
      <c r="GM33" s="146"/>
      <c r="GO33" s="146"/>
      <c r="GP33" s="146"/>
      <c r="GQ33" s="146"/>
      <c r="GR33" s="146"/>
      <c r="GS33" s="146"/>
      <c r="GT33" s="146"/>
      <c r="GU33" s="146"/>
      <c r="GV33" s="146"/>
      <c r="GW33" s="146"/>
      <c r="GX33" s="146"/>
      <c r="GY33" s="146"/>
      <c r="GZ33" s="146"/>
      <c r="HB33" s="146"/>
      <c r="HC33" s="146"/>
      <c r="HD33" s="146"/>
      <c r="HE33" s="146"/>
      <c r="HF33" s="146"/>
      <c r="HG33" s="146"/>
      <c r="HH33" s="146"/>
      <c r="HI33" s="146"/>
      <c r="HJ33" s="146"/>
      <c r="HK33" s="146"/>
      <c r="HL33" s="146"/>
      <c r="HM33" s="146"/>
      <c r="HN33" s="146"/>
      <c r="HO33" s="146"/>
      <c r="HQ33" s="146"/>
      <c r="HR33" s="146"/>
      <c r="HS33" s="146"/>
      <c r="HT33" s="146"/>
      <c r="HU33" s="146"/>
      <c r="HV33" s="146"/>
      <c r="HW33" s="146"/>
      <c r="HX33" s="146"/>
      <c r="HY33" s="146"/>
      <c r="HZ33" s="146"/>
      <c r="IA33" s="146"/>
      <c r="IB33" s="146"/>
      <c r="ID33" s="146"/>
      <c r="IE33" s="146"/>
      <c r="IF33" s="146"/>
      <c r="IG33" s="146"/>
      <c r="IH33" s="146"/>
      <c r="II33" s="146"/>
      <c r="IJ33" s="146"/>
      <c r="IK33" s="146"/>
      <c r="IL33" s="146"/>
      <c r="IM33" s="146"/>
      <c r="IN33" s="146"/>
      <c r="IO33" s="146"/>
    </row>
    <row r="34" spans="2:249" x14ac:dyDescent="0.25">
      <c r="GB34" s="138"/>
      <c r="GC34" s="138"/>
      <c r="GD34" s="138"/>
      <c r="GE34" s="138"/>
      <c r="GF34" s="138"/>
      <c r="GG34" s="138"/>
      <c r="GH34" s="138"/>
      <c r="GI34" s="138"/>
      <c r="GJ34" s="138"/>
      <c r="GK34" s="138"/>
      <c r="GL34" s="138"/>
      <c r="GM34" s="138"/>
      <c r="GO34" s="138"/>
      <c r="GP34" s="138"/>
      <c r="GQ34" s="138"/>
      <c r="GR34" s="138"/>
      <c r="GS34" s="138"/>
      <c r="GT34" s="138"/>
      <c r="GU34" s="138"/>
      <c r="GV34" s="138"/>
      <c r="GW34" s="138"/>
      <c r="GX34" s="138"/>
      <c r="GY34" s="138"/>
      <c r="GZ34" s="138"/>
      <c r="HB34" s="138"/>
      <c r="HC34" s="138"/>
      <c r="HD34" s="138"/>
      <c r="HE34" s="138"/>
      <c r="HF34" s="138"/>
      <c r="HG34" s="138"/>
      <c r="HH34" s="138"/>
      <c r="HI34" s="138"/>
      <c r="HJ34" s="138"/>
      <c r="HK34" s="138"/>
      <c r="HL34" s="138"/>
      <c r="HM34" s="138"/>
      <c r="HN34" s="138"/>
      <c r="HO34" s="138"/>
      <c r="HQ34" s="138"/>
      <c r="HR34" s="138"/>
      <c r="HS34" s="138"/>
      <c r="HT34" s="138"/>
      <c r="HU34" s="138"/>
      <c r="HV34" s="138"/>
      <c r="HW34" s="138"/>
      <c r="HX34" s="138"/>
      <c r="HY34" s="138"/>
      <c r="HZ34" s="138"/>
      <c r="IA34" s="138"/>
      <c r="IB34" s="138"/>
      <c r="ID34" s="138"/>
      <c r="IE34" s="138"/>
      <c r="IF34" s="138"/>
      <c r="IG34" s="138"/>
      <c r="IH34" s="138"/>
      <c r="II34" s="138"/>
      <c r="IJ34" s="138"/>
      <c r="IK34" s="138"/>
      <c r="IL34" s="138"/>
      <c r="IM34" s="138"/>
      <c r="IN34" s="138"/>
      <c r="IO34" s="138"/>
    </row>
    <row r="35" spans="2:249" x14ac:dyDescent="0.25">
      <c r="GB35" s="138"/>
      <c r="GC35" s="138"/>
      <c r="GD35" s="138"/>
      <c r="GE35" s="138"/>
      <c r="GF35" s="138"/>
      <c r="GG35" s="138"/>
      <c r="GH35" s="138"/>
      <c r="GI35" s="138"/>
      <c r="GJ35" s="138"/>
      <c r="GK35" s="138"/>
      <c r="GL35" s="138"/>
      <c r="GM35" s="138"/>
      <c r="GO35" s="138"/>
      <c r="GP35" s="138"/>
      <c r="GQ35" s="138"/>
      <c r="GR35" s="138"/>
      <c r="GS35" s="138"/>
      <c r="GT35" s="138"/>
      <c r="GU35" s="138"/>
      <c r="GV35" s="138"/>
      <c r="GW35" s="138"/>
      <c r="GX35" s="138"/>
      <c r="GY35" s="138"/>
      <c r="GZ35" s="138"/>
      <c r="HB35" s="138"/>
      <c r="HC35" s="138"/>
      <c r="HD35" s="138"/>
      <c r="HE35" s="138"/>
      <c r="HF35" s="138"/>
      <c r="HG35" s="138"/>
      <c r="HH35" s="138"/>
      <c r="HI35" s="138"/>
      <c r="HJ35" s="138"/>
      <c r="HK35" s="138"/>
      <c r="HL35" s="138"/>
      <c r="HM35" s="138"/>
      <c r="HN35" s="138"/>
      <c r="HO35" s="138"/>
      <c r="HQ35" s="138"/>
      <c r="HR35" s="138"/>
      <c r="HS35" s="138"/>
      <c r="HT35" s="138"/>
      <c r="HU35" s="138"/>
      <c r="HV35" s="138"/>
      <c r="HW35" s="138"/>
      <c r="HX35" s="138"/>
      <c r="HY35" s="138"/>
      <c r="HZ35" s="138"/>
      <c r="IA35" s="138"/>
      <c r="IB35" s="138"/>
      <c r="ID35" s="138"/>
      <c r="IE35" s="138"/>
      <c r="IF35" s="138"/>
      <c r="IG35" s="138"/>
      <c r="IH35" s="138"/>
      <c r="II35" s="138"/>
      <c r="IJ35" s="138"/>
      <c r="IK35" s="138"/>
      <c r="IL35" s="138"/>
      <c r="IM35" s="138"/>
      <c r="IN35" s="138"/>
      <c r="IO35" s="138"/>
    </row>
    <row r="36" spans="2:249" ht="138" customHeight="1" x14ac:dyDescent="0.25">
      <c r="B36" s="230" t="s">
        <v>323</v>
      </c>
      <c r="C36" s="230"/>
      <c r="D36" s="230"/>
      <c r="E36" s="230"/>
      <c r="F36" s="230"/>
      <c r="G36" s="230"/>
      <c r="H36" s="230"/>
      <c r="I36" s="230"/>
      <c r="J36" s="230"/>
      <c r="K36" s="230"/>
      <c r="L36" s="230"/>
      <c r="M36" s="230"/>
      <c r="BZ36" s="74"/>
      <c r="GB36" s="138"/>
      <c r="GC36" s="138"/>
      <c r="GD36" s="138"/>
      <c r="GE36" s="128"/>
      <c r="GF36" s="128"/>
      <c r="GG36" s="128"/>
      <c r="GH36" s="139"/>
      <c r="GI36" s="139"/>
      <c r="GJ36" s="139"/>
      <c r="GK36" s="128"/>
      <c r="GL36" s="128"/>
      <c r="GM36" s="128"/>
      <c r="GO36" s="138"/>
      <c r="GP36" s="138"/>
      <c r="GQ36" s="138"/>
      <c r="GR36" s="128"/>
      <c r="GS36" s="128"/>
      <c r="GT36" s="128"/>
      <c r="GU36" s="139"/>
      <c r="GV36" s="139"/>
      <c r="GW36" s="139"/>
      <c r="GX36" s="128"/>
      <c r="GY36" s="128"/>
      <c r="GZ36" s="128"/>
      <c r="HB36" s="138"/>
      <c r="HC36" s="138"/>
      <c r="HD36" s="138"/>
      <c r="HE36" s="138"/>
      <c r="HF36" s="138"/>
      <c r="HG36" s="128"/>
      <c r="HH36" s="128"/>
      <c r="HI36" s="128"/>
      <c r="HJ36" s="139"/>
      <c r="HK36" s="139"/>
      <c r="HL36" s="139"/>
      <c r="HM36" s="128"/>
      <c r="HN36" s="128"/>
      <c r="HO36" s="128"/>
      <c r="HQ36" s="138"/>
      <c r="HR36" s="138"/>
      <c r="HS36" s="138"/>
      <c r="HT36" s="128"/>
      <c r="HU36" s="128"/>
      <c r="HV36" s="128"/>
      <c r="HW36" s="139"/>
      <c r="HX36" s="139"/>
      <c r="HY36" s="139"/>
      <c r="HZ36" s="128"/>
      <c r="IA36" s="128"/>
      <c r="IB36" s="128"/>
      <c r="ID36" s="138"/>
      <c r="IE36" s="138"/>
      <c r="IF36" s="138"/>
      <c r="IG36" s="128"/>
      <c r="IH36" s="128"/>
      <c r="II36" s="128"/>
      <c r="IJ36" s="139"/>
      <c r="IK36" s="139"/>
      <c r="IL36" s="139"/>
      <c r="IM36" s="128"/>
      <c r="IN36" s="128"/>
      <c r="IO36" s="128"/>
    </row>
    <row r="37" spans="2:249" x14ac:dyDescent="0.25">
      <c r="GB37" s="128"/>
      <c r="GC37" s="128"/>
      <c r="GD37" s="128"/>
      <c r="GE37" s="128"/>
      <c r="GF37" s="128"/>
      <c r="GG37" s="128"/>
      <c r="GH37" s="139"/>
      <c r="GI37" s="139"/>
      <c r="GJ37" s="139"/>
      <c r="GK37" s="128"/>
      <c r="GL37" s="128"/>
      <c r="GM37" s="128"/>
      <c r="GO37" s="128"/>
      <c r="GP37" s="128"/>
      <c r="GQ37" s="128"/>
      <c r="GR37" s="128"/>
      <c r="GS37" s="128"/>
      <c r="GT37" s="128"/>
      <c r="GU37" s="139"/>
      <c r="GV37" s="139"/>
      <c r="GW37" s="139"/>
      <c r="GX37" s="128"/>
      <c r="GY37" s="128"/>
      <c r="GZ37" s="128"/>
      <c r="HB37" s="128"/>
      <c r="HC37" s="128"/>
      <c r="HD37" s="128"/>
      <c r="HE37" s="128"/>
      <c r="HF37" s="128"/>
      <c r="HG37" s="128"/>
      <c r="HH37" s="128"/>
      <c r="HI37" s="128"/>
      <c r="HJ37" s="139"/>
      <c r="HK37" s="139"/>
      <c r="HL37" s="139"/>
      <c r="HM37" s="128"/>
      <c r="HN37" s="128"/>
      <c r="HO37" s="128"/>
      <c r="HQ37" s="128"/>
      <c r="HR37" s="128"/>
      <c r="HS37" s="128"/>
      <c r="HT37" s="128"/>
      <c r="HU37" s="128"/>
      <c r="HV37" s="128"/>
      <c r="HW37" s="139"/>
      <c r="HX37" s="139"/>
      <c r="HY37" s="139"/>
      <c r="HZ37" s="128"/>
      <c r="IA37" s="128"/>
      <c r="IB37" s="128"/>
      <c r="ID37" s="128"/>
      <c r="IE37" s="128"/>
      <c r="IF37" s="128"/>
      <c r="IG37" s="128"/>
      <c r="IH37" s="128"/>
      <c r="II37" s="128"/>
      <c r="IJ37" s="139"/>
      <c r="IK37" s="139"/>
      <c r="IL37" s="139"/>
      <c r="IM37" s="128"/>
      <c r="IN37" s="128"/>
      <c r="IO37" s="128"/>
    </row>
    <row r="38" spans="2:249" x14ac:dyDescent="0.25">
      <c r="GB38" s="128"/>
      <c r="GC38" s="128"/>
      <c r="GD38" s="128"/>
      <c r="GE38" s="128"/>
      <c r="GF38" s="128"/>
      <c r="GG38" s="128"/>
      <c r="GH38" s="139"/>
      <c r="GI38" s="139"/>
      <c r="GJ38" s="139"/>
      <c r="GK38" s="128"/>
      <c r="GL38" s="128"/>
      <c r="GM38" s="128"/>
      <c r="GO38" s="128"/>
      <c r="GP38" s="128"/>
      <c r="GQ38" s="128"/>
      <c r="GR38" s="128"/>
      <c r="GS38" s="128"/>
      <c r="GT38" s="128"/>
      <c r="GU38" s="139"/>
      <c r="GV38" s="139"/>
      <c r="GW38" s="139"/>
      <c r="GX38" s="128"/>
      <c r="GY38" s="128"/>
      <c r="GZ38" s="128"/>
      <c r="HB38" s="128"/>
      <c r="HC38" s="128"/>
      <c r="HD38" s="128"/>
      <c r="HE38" s="128"/>
      <c r="HF38" s="128"/>
      <c r="HG38" s="128"/>
      <c r="HH38" s="128"/>
      <c r="HI38" s="128"/>
      <c r="HJ38" s="139"/>
      <c r="HK38" s="139"/>
      <c r="HL38" s="139"/>
      <c r="HM38" s="128"/>
      <c r="HN38" s="128"/>
      <c r="HO38" s="128"/>
      <c r="HQ38" s="128"/>
      <c r="HR38" s="128"/>
      <c r="HS38" s="128"/>
      <c r="HT38" s="128"/>
      <c r="HU38" s="128"/>
      <c r="HV38" s="128"/>
      <c r="HW38" s="139"/>
      <c r="HX38" s="139"/>
      <c r="HY38" s="139"/>
      <c r="HZ38" s="128"/>
      <c r="IA38" s="128"/>
      <c r="IB38" s="128"/>
      <c r="ID38" s="128"/>
      <c r="IE38" s="128"/>
      <c r="IF38" s="128"/>
      <c r="IG38" s="128"/>
      <c r="IH38" s="128"/>
      <c r="II38" s="128"/>
      <c r="IJ38" s="139"/>
      <c r="IK38" s="139"/>
      <c r="IL38" s="139"/>
      <c r="IM38" s="128"/>
      <c r="IN38" s="128"/>
      <c r="IO38" s="128"/>
    </row>
    <row r="39" spans="2:249" x14ac:dyDescent="0.25">
      <c r="GB39" s="128"/>
      <c r="GC39" s="128"/>
      <c r="GD39" s="128"/>
      <c r="GE39" s="139"/>
      <c r="GF39" s="139"/>
      <c r="GG39" s="139"/>
      <c r="GH39" s="139"/>
      <c r="GI39" s="139"/>
      <c r="GJ39" s="139"/>
      <c r="GK39" s="139"/>
      <c r="GL39" s="139"/>
      <c r="GM39" s="139"/>
      <c r="GO39" s="128"/>
      <c r="GP39" s="128"/>
      <c r="GQ39" s="128"/>
      <c r="GR39" s="139"/>
      <c r="GS39" s="139"/>
      <c r="GT39" s="139"/>
      <c r="GU39" s="139"/>
      <c r="GV39" s="139"/>
      <c r="GW39" s="139"/>
      <c r="GX39" s="139"/>
      <c r="GY39" s="139"/>
      <c r="GZ39" s="139"/>
      <c r="HB39" s="128"/>
      <c r="HC39" s="128"/>
      <c r="HD39" s="128"/>
      <c r="HE39" s="128"/>
      <c r="HF39" s="128"/>
      <c r="HG39" s="139"/>
      <c r="HH39" s="139"/>
      <c r="HI39" s="139"/>
      <c r="HJ39" s="139"/>
      <c r="HK39" s="139"/>
      <c r="HL39" s="139"/>
      <c r="HM39" s="139"/>
      <c r="HN39" s="139"/>
      <c r="HO39" s="139"/>
      <c r="HQ39" s="128"/>
      <c r="HR39" s="128"/>
      <c r="HS39" s="128"/>
      <c r="HT39" s="139"/>
      <c r="HU39" s="139"/>
      <c r="HV39" s="139"/>
      <c r="HW39" s="139"/>
      <c r="HX39" s="139"/>
      <c r="HY39" s="139"/>
      <c r="HZ39" s="139"/>
      <c r="IA39" s="139"/>
      <c r="IB39" s="139"/>
      <c r="ID39" s="128"/>
      <c r="IE39" s="128"/>
      <c r="IF39" s="128"/>
      <c r="IG39" s="139"/>
      <c r="IH39" s="139"/>
      <c r="II39" s="139"/>
      <c r="IJ39" s="139"/>
      <c r="IK39" s="139"/>
      <c r="IL39" s="139"/>
      <c r="IM39" s="139"/>
      <c r="IN39" s="139"/>
      <c r="IO39" s="139"/>
    </row>
    <row r="40" spans="2:249" x14ac:dyDescent="0.25">
      <c r="GB40" s="128"/>
      <c r="GC40" s="128"/>
      <c r="GD40" s="128"/>
      <c r="GE40" s="139"/>
      <c r="GF40" s="139"/>
      <c r="GG40" s="139"/>
      <c r="GH40" s="139"/>
      <c r="GI40" s="139"/>
      <c r="GJ40" s="139"/>
      <c r="GK40" s="139"/>
      <c r="GL40" s="139"/>
      <c r="GM40" s="139"/>
      <c r="GO40" s="128"/>
      <c r="GP40" s="128"/>
      <c r="GQ40" s="128"/>
      <c r="GR40" s="139"/>
      <c r="GS40" s="139"/>
      <c r="GT40" s="139"/>
      <c r="GU40" s="139"/>
      <c r="GV40" s="139"/>
      <c r="GW40" s="139"/>
      <c r="GX40" s="139"/>
      <c r="GY40" s="139"/>
      <c r="GZ40" s="139"/>
      <c r="HB40" s="128"/>
      <c r="HC40" s="128"/>
      <c r="HD40" s="128"/>
      <c r="HE40" s="128"/>
      <c r="HF40" s="128"/>
      <c r="HG40" s="139"/>
      <c r="HH40" s="139"/>
      <c r="HI40" s="139"/>
      <c r="HJ40" s="139"/>
      <c r="HK40" s="139"/>
      <c r="HL40" s="139"/>
      <c r="HM40" s="139"/>
      <c r="HN40" s="139"/>
      <c r="HO40" s="139"/>
      <c r="HQ40" s="128"/>
      <c r="HR40" s="128"/>
      <c r="HS40" s="128"/>
      <c r="HT40" s="139"/>
      <c r="HU40" s="139"/>
      <c r="HV40" s="139"/>
      <c r="HW40" s="139"/>
      <c r="HX40" s="139"/>
      <c r="HY40" s="139"/>
      <c r="HZ40" s="139"/>
      <c r="IA40" s="139"/>
      <c r="IB40" s="139"/>
      <c r="ID40" s="128"/>
      <c r="IE40" s="128"/>
      <c r="IF40" s="128"/>
      <c r="IG40" s="139"/>
      <c r="IH40" s="139"/>
      <c r="II40" s="139"/>
      <c r="IJ40" s="139"/>
      <c r="IK40" s="139"/>
      <c r="IL40" s="139"/>
      <c r="IM40" s="139"/>
      <c r="IN40" s="139"/>
      <c r="IO40" s="139"/>
    </row>
    <row r="41" spans="2:249" x14ac:dyDescent="0.25">
      <c r="GB41" s="127"/>
      <c r="GC41" s="127"/>
      <c r="GD41" s="127"/>
      <c r="GE41" s="127"/>
      <c r="GF41" s="127"/>
      <c r="GG41" s="127"/>
      <c r="GH41" s="127"/>
      <c r="GI41" s="127"/>
      <c r="GJ41" s="127"/>
      <c r="GK41" s="127"/>
      <c r="GL41" s="127"/>
      <c r="GM41" s="127"/>
      <c r="GO41" s="127"/>
      <c r="GP41" s="127"/>
      <c r="GQ41" s="127"/>
      <c r="GR41" s="127"/>
      <c r="GS41" s="127"/>
      <c r="GT41" s="127"/>
      <c r="GU41" s="127"/>
      <c r="GV41" s="127"/>
      <c r="GW41" s="127"/>
      <c r="GX41" s="127"/>
      <c r="GY41" s="127"/>
      <c r="GZ41" s="127"/>
      <c r="HB41" s="127"/>
      <c r="HC41" s="127"/>
      <c r="HD41" s="127"/>
      <c r="HE41" s="127"/>
      <c r="HF41" s="127"/>
      <c r="HG41" s="127"/>
      <c r="HH41" s="127"/>
      <c r="HI41" s="127"/>
      <c r="HJ41" s="127"/>
      <c r="HK41" s="127"/>
      <c r="HL41" s="127"/>
      <c r="HM41" s="127"/>
      <c r="HN41" s="127"/>
      <c r="HO41" s="127"/>
      <c r="HQ41" s="127"/>
      <c r="HR41" s="127"/>
      <c r="HS41" s="127"/>
      <c r="HT41" s="127"/>
      <c r="HU41" s="127"/>
      <c r="HV41" s="127"/>
      <c r="HW41" s="127"/>
      <c r="HX41" s="127"/>
      <c r="HY41" s="127"/>
      <c r="HZ41" s="127"/>
      <c r="IA41" s="127"/>
      <c r="IB41" s="127"/>
      <c r="ID41" s="127"/>
      <c r="IE41" s="127"/>
      <c r="IF41" s="127"/>
      <c r="IG41" s="127"/>
      <c r="IH41" s="127"/>
      <c r="II41" s="127"/>
      <c r="IJ41" s="127"/>
      <c r="IK41" s="127"/>
      <c r="IL41" s="127"/>
      <c r="IM41" s="127"/>
      <c r="IN41" s="127"/>
      <c r="IO41" s="127"/>
    </row>
    <row r="42" spans="2:249" x14ac:dyDescent="0.25">
      <c r="GB42" s="128"/>
      <c r="GC42" s="128"/>
      <c r="GD42" s="128"/>
      <c r="GE42" s="128"/>
      <c r="GF42" s="128"/>
      <c r="GG42" s="128"/>
      <c r="GH42" s="128"/>
      <c r="GI42" s="128"/>
      <c r="GJ42" s="128"/>
      <c r="GK42" s="128"/>
      <c r="GL42" s="128"/>
      <c r="GM42" s="128"/>
      <c r="GO42" s="128"/>
      <c r="GP42" s="128"/>
      <c r="GQ42" s="128"/>
      <c r="GR42" s="128"/>
      <c r="GS42" s="128"/>
      <c r="GT42" s="128"/>
      <c r="GU42" s="128"/>
      <c r="GV42" s="128"/>
      <c r="GW42" s="128"/>
      <c r="GX42" s="128"/>
      <c r="GY42" s="128"/>
      <c r="GZ42" s="128"/>
      <c r="HB42" s="128"/>
      <c r="HC42" s="128"/>
      <c r="HD42" s="128"/>
      <c r="HE42" s="128"/>
      <c r="HF42" s="128"/>
      <c r="HG42" s="128"/>
      <c r="HH42" s="128"/>
      <c r="HI42" s="128"/>
      <c r="HJ42" s="128"/>
      <c r="HK42" s="128"/>
      <c r="HL42" s="128"/>
      <c r="HM42" s="128"/>
      <c r="HN42" s="128"/>
      <c r="HO42" s="128"/>
      <c r="HQ42" s="128"/>
      <c r="HR42" s="128"/>
      <c r="HS42" s="128"/>
      <c r="HT42" s="128"/>
      <c r="HU42" s="128"/>
      <c r="HV42" s="128"/>
      <c r="HW42" s="128"/>
      <c r="HX42" s="128"/>
      <c r="HY42" s="128"/>
      <c r="HZ42" s="128"/>
      <c r="IA42" s="128"/>
      <c r="IB42" s="128"/>
      <c r="ID42" s="128"/>
      <c r="IE42" s="128"/>
      <c r="IF42" s="128"/>
      <c r="IG42" s="128"/>
      <c r="IH42" s="128"/>
      <c r="II42" s="128"/>
      <c r="IJ42" s="128"/>
      <c r="IK42" s="128"/>
      <c r="IL42" s="128"/>
      <c r="IM42" s="128"/>
      <c r="IN42" s="128"/>
      <c r="IO42" s="128"/>
    </row>
    <row r="43" spans="2:249" x14ac:dyDescent="0.25">
      <c r="GB43" s="127"/>
      <c r="GC43" s="127"/>
      <c r="GD43" s="127"/>
      <c r="GE43" s="127"/>
      <c r="GF43" s="127"/>
      <c r="GG43" s="127"/>
      <c r="GH43" s="127"/>
      <c r="GI43" s="127"/>
      <c r="GJ43" s="127"/>
      <c r="GK43" s="127"/>
      <c r="GL43" s="127"/>
      <c r="GM43" s="127"/>
      <c r="GO43" s="127"/>
      <c r="GP43" s="127"/>
      <c r="GQ43" s="127"/>
      <c r="GR43" s="127"/>
      <c r="GS43" s="127"/>
      <c r="GT43" s="127"/>
      <c r="GU43" s="127"/>
      <c r="GV43" s="127"/>
      <c r="GW43" s="127"/>
      <c r="GX43" s="127"/>
      <c r="GY43" s="127"/>
      <c r="GZ43" s="127"/>
      <c r="HB43" s="127"/>
      <c r="HC43" s="127"/>
      <c r="HD43" s="127"/>
      <c r="HE43" s="127"/>
      <c r="HF43" s="127"/>
      <c r="HG43" s="127"/>
      <c r="HH43" s="127"/>
      <c r="HI43" s="127"/>
      <c r="HJ43" s="127"/>
      <c r="HK43" s="127"/>
      <c r="HL43" s="127"/>
      <c r="HM43" s="127"/>
      <c r="HN43" s="127"/>
      <c r="HO43" s="127"/>
      <c r="HQ43" s="127"/>
      <c r="HR43" s="127"/>
      <c r="HS43" s="127"/>
      <c r="HT43" s="127"/>
      <c r="HU43" s="127"/>
      <c r="HV43" s="127"/>
      <c r="HW43" s="127"/>
      <c r="HX43" s="127"/>
      <c r="HY43" s="127"/>
      <c r="HZ43" s="127"/>
      <c r="IA43" s="127"/>
      <c r="IB43" s="127"/>
      <c r="ID43" s="127"/>
      <c r="IE43" s="127"/>
      <c r="IF43" s="127"/>
      <c r="IG43" s="127"/>
      <c r="IH43" s="127"/>
      <c r="II43" s="127"/>
      <c r="IJ43" s="127"/>
      <c r="IK43" s="127"/>
      <c r="IL43" s="127"/>
      <c r="IM43" s="127"/>
      <c r="IN43" s="127"/>
      <c r="IO43" s="127"/>
    </row>
  </sheetData>
  <mergeCells count="491">
    <mergeCell ref="ID41:IO41"/>
    <mergeCell ref="ID42:IO42"/>
    <mergeCell ref="ID43:IO43"/>
    <mergeCell ref="ID36:IF36"/>
    <mergeCell ref="IG36:II36"/>
    <mergeCell ref="IJ36:IL36"/>
    <mergeCell ref="IM36:IO36"/>
    <mergeCell ref="ID37:IF38"/>
    <mergeCell ref="IG37:II38"/>
    <mergeCell ref="IJ37:IL38"/>
    <mergeCell ref="IM37:IO38"/>
    <mergeCell ref="ID39:IF40"/>
    <mergeCell ref="IG39:II40"/>
    <mergeCell ref="IJ39:IL40"/>
    <mergeCell ref="IM39:IO40"/>
    <mergeCell ref="ID20:IO20"/>
    <mergeCell ref="ID21:IO21"/>
    <mergeCell ref="ID32:IO32"/>
    <mergeCell ref="ID33:IO33"/>
    <mergeCell ref="ID34:IF34"/>
    <mergeCell ref="IG34:II35"/>
    <mergeCell ref="IJ34:IL35"/>
    <mergeCell ref="IM34:IO35"/>
    <mergeCell ref="ID35:IF35"/>
    <mergeCell ref="ID13:IO13"/>
    <mergeCell ref="ID14:ID15"/>
    <mergeCell ref="IE14:IF14"/>
    <mergeCell ref="IG14:IH14"/>
    <mergeCell ref="II14:IJ14"/>
    <mergeCell ref="IK14:IL14"/>
    <mergeCell ref="IM14:IN14"/>
    <mergeCell ref="IO14:IO15"/>
    <mergeCell ref="ID16:IO19"/>
    <mergeCell ref="ID4:IO4"/>
    <mergeCell ref="ID5:IO5"/>
    <mergeCell ref="ID6:IO6"/>
    <mergeCell ref="ID7:IO7"/>
    <mergeCell ref="ID8:IO8"/>
    <mergeCell ref="ID9:IO9"/>
    <mergeCell ref="ID10:IO10"/>
    <mergeCell ref="ID11:IO11"/>
    <mergeCell ref="ID12:IO12"/>
    <mergeCell ref="GO42:GZ42"/>
    <mergeCell ref="GO43:GZ43"/>
    <mergeCell ref="B36:M36"/>
    <mergeCell ref="GO37:GQ38"/>
    <mergeCell ref="GR37:GT38"/>
    <mergeCell ref="GU37:GW38"/>
    <mergeCell ref="GX37:GZ38"/>
    <mergeCell ref="GO39:GQ40"/>
    <mergeCell ref="GR39:GT40"/>
    <mergeCell ref="GU39:GW40"/>
    <mergeCell ref="GX39:GZ40"/>
    <mergeCell ref="GO41:GZ41"/>
    <mergeCell ref="GB41:GM41"/>
    <mergeCell ref="GB42:GM42"/>
    <mergeCell ref="GB43:GM43"/>
    <mergeCell ref="GB36:GD36"/>
    <mergeCell ref="GE36:GG36"/>
    <mergeCell ref="GH36:GJ36"/>
    <mergeCell ref="GK36:GM36"/>
    <mergeCell ref="GB37:GD38"/>
    <mergeCell ref="GE37:GG38"/>
    <mergeCell ref="GH37:GJ38"/>
    <mergeCell ref="GK37:GM38"/>
    <mergeCell ref="GB39:GD40"/>
    <mergeCell ref="GO32:GZ32"/>
    <mergeCell ref="GO33:GZ33"/>
    <mergeCell ref="GO34:GQ34"/>
    <mergeCell ref="GR34:GT35"/>
    <mergeCell ref="GU34:GW35"/>
    <mergeCell ref="GX34:GZ35"/>
    <mergeCell ref="GO35:GQ35"/>
    <mergeCell ref="GO36:GQ36"/>
    <mergeCell ref="GR36:GT36"/>
    <mergeCell ref="GU36:GW36"/>
    <mergeCell ref="GX36:GZ36"/>
    <mergeCell ref="GE39:GG40"/>
    <mergeCell ref="GH39:GJ40"/>
    <mergeCell ref="GK39:GM40"/>
    <mergeCell ref="GB33:GM33"/>
    <mergeCell ref="GB34:GD34"/>
    <mergeCell ref="GE34:GG35"/>
    <mergeCell ref="GH34:GJ35"/>
    <mergeCell ref="GK34:GM35"/>
    <mergeCell ref="GB35:GD35"/>
    <mergeCell ref="GB32:GM32"/>
    <mergeCell ref="FO20:FZ20"/>
    <mergeCell ref="FO21:FZ21"/>
    <mergeCell ref="FO32:FZ32"/>
    <mergeCell ref="FO33:FZ33"/>
    <mergeCell ref="GO4:GZ4"/>
    <mergeCell ref="GO5:GZ5"/>
    <mergeCell ref="GO6:GZ6"/>
    <mergeCell ref="GO7:GZ7"/>
    <mergeCell ref="GO8:GZ8"/>
    <mergeCell ref="GO9:GZ9"/>
    <mergeCell ref="GO10:GZ10"/>
    <mergeCell ref="GO11:GZ11"/>
    <mergeCell ref="GO12:GZ12"/>
    <mergeCell ref="GO13:GZ13"/>
    <mergeCell ref="GO14:GO15"/>
    <mergeCell ref="GP14:GQ14"/>
    <mergeCell ref="GR14:GS14"/>
    <mergeCell ref="GT14:GU14"/>
    <mergeCell ref="GV14:GW14"/>
    <mergeCell ref="GX14:GY14"/>
    <mergeCell ref="GZ14:GZ15"/>
    <mergeCell ref="GO20:GZ20"/>
    <mergeCell ref="GO21:GZ21"/>
    <mergeCell ref="FO13:FZ13"/>
    <mergeCell ref="FX14:FY14"/>
    <mergeCell ref="FZ14:FZ15"/>
    <mergeCell ref="FO4:FZ4"/>
    <mergeCell ref="FO5:FZ5"/>
    <mergeCell ref="FO6:FZ6"/>
    <mergeCell ref="FO7:FZ7"/>
    <mergeCell ref="FO8:FZ8"/>
    <mergeCell ref="FO9:FZ9"/>
    <mergeCell ref="FO10:FZ10"/>
    <mergeCell ref="FO11:FZ11"/>
    <mergeCell ref="FO12:FZ12"/>
    <mergeCell ref="CO11:CZ11"/>
    <mergeCell ref="DO9:DZ9"/>
    <mergeCell ref="DO10:DZ10"/>
    <mergeCell ref="DO11:DZ11"/>
    <mergeCell ref="DB11:DM11"/>
    <mergeCell ref="DB13:DM13"/>
    <mergeCell ref="CO13:CZ13"/>
    <mergeCell ref="BZ14:BZ15"/>
    <mergeCell ref="CP14:CQ14"/>
    <mergeCell ref="CR14:CS14"/>
    <mergeCell ref="CT14:CU14"/>
    <mergeCell ref="CV14:CW14"/>
    <mergeCell ref="CX14:CY14"/>
    <mergeCell ref="CZ14:CZ15"/>
    <mergeCell ref="CO12:CZ12"/>
    <mergeCell ref="DB12:DM12"/>
    <mergeCell ref="CB9:CM9"/>
    <mergeCell ref="CB10:CM10"/>
    <mergeCell ref="CB11:CM11"/>
    <mergeCell ref="CB12:CM12"/>
    <mergeCell ref="BO12:BZ12"/>
    <mergeCell ref="BO13:BZ13"/>
    <mergeCell ref="CB13:CM13"/>
    <mergeCell ref="DB9:DM9"/>
    <mergeCell ref="DO33:DQ33"/>
    <mergeCell ref="BB14:BB15"/>
    <mergeCell ref="CO14:CO15"/>
    <mergeCell ref="DB14:DB15"/>
    <mergeCell ref="DO14:DO15"/>
    <mergeCell ref="BO20:BZ20"/>
    <mergeCell ref="CB14:CB15"/>
    <mergeCell ref="BO14:BO15"/>
    <mergeCell ref="CK14:CL14"/>
    <mergeCell ref="CM14:CM15"/>
    <mergeCell ref="BB20:BM20"/>
    <mergeCell ref="BB21:BM21"/>
    <mergeCell ref="BC14:BD14"/>
    <mergeCell ref="BE14:BF14"/>
    <mergeCell ref="BG14:BH14"/>
    <mergeCell ref="BI14:BJ14"/>
    <mergeCell ref="BK14:BL14"/>
    <mergeCell ref="CI14:CJ14"/>
    <mergeCell ref="DC14:DD14"/>
    <mergeCell ref="CO21:CZ21"/>
    <mergeCell ref="CO20:CZ20"/>
    <mergeCell ref="BB33:BE33"/>
    <mergeCell ref="BO33:BQ33"/>
    <mergeCell ref="CB33:CD33"/>
    <mergeCell ref="AP14:AQ14"/>
    <mergeCell ref="AR14:AS14"/>
    <mergeCell ref="AT14:AU14"/>
    <mergeCell ref="AV14:AW14"/>
    <mergeCell ref="CO33:CQ33"/>
    <mergeCell ref="DB33:DD33"/>
    <mergeCell ref="BB13:BM13"/>
    <mergeCell ref="BX14:BY14"/>
    <mergeCell ref="B33:E33"/>
    <mergeCell ref="O33:R33"/>
    <mergeCell ref="AB33:AE33"/>
    <mergeCell ref="AO33:AS33"/>
    <mergeCell ref="AB21:AM21"/>
    <mergeCell ref="B20:M20"/>
    <mergeCell ref="B21:M21"/>
    <mergeCell ref="O20:Z20"/>
    <mergeCell ref="O21:Z21"/>
    <mergeCell ref="AC14:AD14"/>
    <mergeCell ref="AE14:AF14"/>
    <mergeCell ref="AG14:AH14"/>
    <mergeCell ref="AI14:AJ14"/>
    <mergeCell ref="AK14:AL14"/>
    <mergeCell ref="AM14:AM15"/>
    <mergeCell ref="P14:Q14"/>
    <mergeCell ref="R14:S14"/>
    <mergeCell ref="T14:U14"/>
    <mergeCell ref="V14:W14"/>
    <mergeCell ref="AB14:AB15"/>
    <mergeCell ref="X14:Y14"/>
    <mergeCell ref="Z14:Z15"/>
    <mergeCell ref="BB11:BM11"/>
    <mergeCell ref="BO4:BZ4"/>
    <mergeCell ref="BO5:BZ5"/>
    <mergeCell ref="BO6:BZ6"/>
    <mergeCell ref="BO7:BZ7"/>
    <mergeCell ref="BO8:BZ8"/>
    <mergeCell ref="BB12:BM12"/>
    <mergeCell ref="BB4:BM4"/>
    <mergeCell ref="BB5:BM5"/>
    <mergeCell ref="BB6:BM6"/>
    <mergeCell ref="BB7:BM7"/>
    <mergeCell ref="BB8:BM8"/>
    <mergeCell ref="BB9:BM9"/>
    <mergeCell ref="BB10:BM10"/>
    <mergeCell ref="AO4:AZ4"/>
    <mergeCell ref="AB4:AM4"/>
    <mergeCell ref="AB5:AM5"/>
    <mergeCell ref="O5:Z5"/>
    <mergeCell ref="CC14:CD14"/>
    <mergeCell ref="CE14:CF14"/>
    <mergeCell ref="CG14:CH14"/>
    <mergeCell ref="BO9:BZ9"/>
    <mergeCell ref="BO10:BZ10"/>
    <mergeCell ref="BO11:BZ11"/>
    <mergeCell ref="CB4:CM4"/>
    <mergeCell ref="CB5:CM5"/>
    <mergeCell ref="CB6:CM6"/>
    <mergeCell ref="CB7:CM7"/>
    <mergeCell ref="CB8:CM8"/>
    <mergeCell ref="BT14:BU14"/>
    <mergeCell ref="BV14:BW14"/>
    <mergeCell ref="CO10:CZ10"/>
    <mergeCell ref="O13:Z13"/>
    <mergeCell ref="O11:Z11"/>
    <mergeCell ref="O10:Z10"/>
    <mergeCell ref="O9:Z9"/>
    <mergeCell ref="AO5:AZ5"/>
    <mergeCell ref="AO6:AZ6"/>
    <mergeCell ref="AO7:AZ7"/>
    <mergeCell ref="AO8:AZ8"/>
    <mergeCell ref="AO9:AZ9"/>
    <mergeCell ref="AO10:AZ10"/>
    <mergeCell ref="AO11:AZ11"/>
    <mergeCell ref="AB10:AM10"/>
    <mergeCell ref="AB11:AM11"/>
    <mergeCell ref="AB12:AM12"/>
    <mergeCell ref="AB13:AM13"/>
    <mergeCell ref="AB6:AM6"/>
    <mergeCell ref="AB7:AM7"/>
    <mergeCell ref="AB8:AM8"/>
    <mergeCell ref="AB9:AM9"/>
    <mergeCell ref="O8:Z8"/>
    <mergeCell ref="O7:Z7"/>
    <mergeCell ref="O6:Z6"/>
    <mergeCell ref="AO13:AZ13"/>
    <mergeCell ref="A14:A19"/>
    <mergeCell ref="B4:M4"/>
    <mergeCell ref="B5:M5"/>
    <mergeCell ref="B6:M6"/>
    <mergeCell ref="B7:M7"/>
    <mergeCell ref="B8:M8"/>
    <mergeCell ref="B9:M9"/>
    <mergeCell ref="B10:M10"/>
    <mergeCell ref="B11:M11"/>
    <mergeCell ref="B13:M13"/>
    <mergeCell ref="B12:M12"/>
    <mergeCell ref="C14:D14"/>
    <mergeCell ref="E14:F14"/>
    <mergeCell ref="G14:H14"/>
    <mergeCell ref="I14:J14"/>
    <mergeCell ref="K14:L14"/>
    <mergeCell ref="M14:M15"/>
    <mergeCell ref="O4:Z4"/>
    <mergeCell ref="AO14:AO15"/>
    <mergeCell ref="AO12:AZ12"/>
    <mergeCell ref="B14:B15"/>
    <mergeCell ref="O14:O15"/>
    <mergeCell ref="DO21:DZ21"/>
    <mergeCell ref="DE14:DF14"/>
    <mergeCell ref="DG14:DH14"/>
    <mergeCell ref="DI14:DJ14"/>
    <mergeCell ref="DK14:DL14"/>
    <mergeCell ref="DM14:DM15"/>
    <mergeCell ref="O12:Z12"/>
    <mergeCell ref="DB21:DM21"/>
    <mergeCell ref="BO21:BZ21"/>
    <mergeCell ref="AB20:AM20"/>
    <mergeCell ref="CB20:CM20"/>
    <mergeCell ref="CB21:CM21"/>
    <mergeCell ref="AO21:AZ21"/>
    <mergeCell ref="AX14:AY14"/>
    <mergeCell ref="AZ14:AZ15"/>
    <mergeCell ref="AO20:AZ20"/>
    <mergeCell ref="BM14:BM15"/>
    <mergeCell ref="BP14:BQ14"/>
    <mergeCell ref="BR14:BS14"/>
    <mergeCell ref="DB10:DM10"/>
    <mergeCell ref="DP14:DQ14"/>
    <mergeCell ref="DR14:DS14"/>
    <mergeCell ref="DT14:DU14"/>
    <mergeCell ref="DV14:DW14"/>
    <mergeCell ref="DX14:DY14"/>
    <mergeCell ref="DZ14:DZ15"/>
    <mergeCell ref="DB20:DM20"/>
    <mergeCell ref="DO12:DZ12"/>
    <mergeCell ref="DO13:DZ13"/>
    <mergeCell ref="DO20:DZ20"/>
    <mergeCell ref="DO4:DZ4"/>
    <mergeCell ref="DB4:DM4"/>
    <mergeCell ref="DB8:DM8"/>
    <mergeCell ref="CO9:CZ9"/>
    <mergeCell ref="DO5:DZ5"/>
    <mergeCell ref="DO6:DZ6"/>
    <mergeCell ref="DO7:DZ7"/>
    <mergeCell ref="DO8:DZ8"/>
    <mergeCell ref="DB5:DM5"/>
    <mergeCell ref="DB6:DM6"/>
    <mergeCell ref="DB7:DM7"/>
    <mergeCell ref="CO4:CZ4"/>
    <mergeCell ref="CO5:CZ5"/>
    <mergeCell ref="CO6:CZ6"/>
    <mergeCell ref="CO7:CZ7"/>
    <mergeCell ref="CO8:CZ8"/>
    <mergeCell ref="EO21:EZ21"/>
    <mergeCell ref="EX22:EZ32"/>
    <mergeCell ref="EO13:EZ13"/>
    <mergeCell ref="EO14:EO15"/>
    <mergeCell ref="EP14:EQ14"/>
    <mergeCell ref="ER14:ES14"/>
    <mergeCell ref="ET14:EU14"/>
    <mergeCell ref="EV14:EW14"/>
    <mergeCell ref="EX14:EY14"/>
    <mergeCell ref="EZ14:EZ15"/>
    <mergeCell ref="FB8:FM8"/>
    <mergeCell ref="FB9:FM9"/>
    <mergeCell ref="FB10:FM10"/>
    <mergeCell ref="FB11:FM11"/>
    <mergeCell ref="FB12:FM12"/>
    <mergeCell ref="EO10:EZ10"/>
    <mergeCell ref="EO11:EZ11"/>
    <mergeCell ref="EO12:EZ12"/>
    <mergeCell ref="EO4:EZ4"/>
    <mergeCell ref="EO5:EZ5"/>
    <mergeCell ref="EO6:EZ6"/>
    <mergeCell ref="EO7:EZ7"/>
    <mergeCell ref="EO8:EZ8"/>
    <mergeCell ref="EO9:EZ9"/>
    <mergeCell ref="EB13:EM13"/>
    <mergeCell ref="GB4:GM4"/>
    <mergeCell ref="GB5:GM5"/>
    <mergeCell ref="GB6:GM6"/>
    <mergeCell ref="GB7:GM7"/>
    <mergeCell ref="GB8:GM8"/>
    <mergeCell ref="GB9:GM9"/>
    <mergeCell ref="GB10:GM10"/>
    <mergeCell ref="GB11:GM11"/>
    <mergeCell ref="GB12:GM12"/>
    <mergeCell ref="FB4:FM4"/>
    <mergeCell ref="FB5:FM5"/>
    <mergeCell ref="GB13:GM13"/>
    <mergeCell ref="EB4:EM4"/>
    <mergeCell ref="EB12:EM12"/>
    <mergeCell ref="EB11:EM11"/>
    <mergeCell ref="EB10:EM10"/>
    <mergeCell ref="EB9:EM9"/>
    <mergeCell ref="EB8:EM8"/>
    <mergeCell ref="EB7:EM7"/>
    <mergeCell ref="EB6:EM6"/>
    <mergeCell ref="EB5:EM5"/>
    <mergeCell ref="FB6:FM6"/>
    <mergeCell ref="FB7:FM7"/>
    <mergeCell ref="FK22:FM32"/>
    <mergeCell ref="FB13:FM13"/>
    <mergeCell ref="FB14:FB15"/>
    <mergeCell ref="FC14:FD14"/>
    <mergeCell ref="FE14:FF14"/>
    <mergeCell ref="FG14:FH14"/>
    <mergeCell ref="FI14:FJ14"/>
    <mergeCell ref="FK14:FL14"/>
    <mergeCell ref="FM14:FM15"/>
    <mergeCell ref="FB20:FM20"/>
    <mergeCell ref="FB21:FM21"/>
    <mergeCell ref="GB14:GB15"/>
    <mergeCell ref="GC14:GD14"/>
    <mergeCell ref="GE14:GF14"/>
    <mergeCell ref="GG14:GH14"/>
    <mergeCell ref="GI14:GJ14"/>
    <mergeCell ref="GK14:GL14"/>
    <mergeCell ref="GM14:GM15"/>
    <mergeCell ref="EB21:EM21"/>
    <mergeCell ref="EB20:EM20"/>
    <mergeCell ref="EM14:EM15"/>
    <mergeCell ref="EE14:EF14"/>
    <mergeCell ref="EC14:ED14"/>
    <mergeCell ref="EI14:EJ14"/>
    <mergeCell ref="EG14:EH14"/>
    <mergeCell ref="EK14:EL14"/>
    <mergeCell ref="EB14:EB15"/>
    <mergeCell ref="GB20:GM20"/>
    <mergeCell ref="GB21:GM21"/>
    <mergeCell ref="FO14:FO15"/>
    <mergeCell ref="FP14:FQ14"/>
    <mergeCell ref="FR14:FS14"/>
    <mergeCell ref="FT14:FU14"/>
    <mergeCell ref="FV14:FW14"/>
    <mergeCell ref="EO20:EZ20"/>
    <mergeCell ref="HB4:HO4"/>
    <mergeCell ref="HB5:HO5"/>
    <mergeCell ref="HB6:HO6"/>
    <mergeCell ref="HB7:HO7"/>
    <mergeCell ref="HB8:HO8"/>
    <mergeCell ref="HB9:HO9"/>
    <mergeCell ref="HB10:HO10"/>
    <mergeCell ref="HB11:HO11"/>
    <mergeCell ref="HB12:HO12"/>
    <mergeCell ref="HB13:HO13"/>
    <mergeCell ref="HB14:HB15"/>
    <mergeCell ref="HE14:HF14"/>
    <mergeCell ref="HG14:HH14"/>
    <mergeCell ref="HI14:HJ14"/>
    <mergeCell ref="HK14:HL14"/>
    <mergeCell ref="HM14:HN14"/>
    <mergeCell ref="HO14:HO15"/>
    <mergeCell ref="HC14:HD14"/>
    <mergeCell ref="HG37:HI38"/>
    <mergeCell ref="HJ37:HL38"/>
    <mergeCell ref="HM37:HO38"/>
    <mergeCell ref="HB39:HF40"/>
    <mergeCell ref="HG39:HI40"/>
    <mergeCell ref="HJ39:HL40"/>
    <mergeCell ref="HM39:HO40"/>
    <mergeCell ref="HB20:HO20"/>
    <mergeCell ref="HB21:HO21"/>
    <mergeCell ref="HB32:HO32"/>
    <mergeCell ref="HB33:HO33"/>
    <mergeCell ref="HB34:HF34"/>
    <mergeCell ref="HG34:HI35"/>
    <mergeCell ref="HJ34:HL35"/>
    <mergeCell ref="HM34:HO35"/>
    <mergeCell ref="HB35:HF35"/>
    <mergeCell ref="HQ4:IB4"/>
    <mergeCell ref="HQ5:IB5"/>
    <mergeCell ref="HQ6:IB6"/>
    <mergeCell ref="HQ7:IB7"/>
    <mergeCell ref="HQ8:IB8"/>
    <mergeCell ref="HQ9:IB9"/>
    <mergeCell ref="HQ10:IB10"/>
    <mergeCell ref="HQ11:IB11"/>
    <mergeCell ref="HQ12:IB12"/>
    <mergeCell ref="HQ13:IB13"/>
    <mergeCell ref="HQ14:HQ15"/>
    <mergeCell ref="HR14:HS14"/>
    <mergeCell ref="HT14:HU14"/>
    <mergeCell ref="HV14:HW14"/>
    <mergeCell ref="HX14:HY14"/>
    <mergeCell ref="HZ14:IA14"/>
    <mergeCell ref="IB14:IB15"/>
    <mergeCell ref="HQ16:IB19"/>
    <mergeCell ref="HQ20:IB20"/>
    <mergeCell ref="HQ21:IB21"/>
    <mergeCell ref="HQ32:IB32"/>
    <mergeCell ref="HQ33:IB33"/>
    <mergeCell ref="HQ34:HS34"/>
    <mergeCell ref="HT34:HV35"/>
    <mergeCell ref="HW34:HY35"/>
    <mergeCell ref="HZ34:IB35"/>
    <mergeCell ref="HQ35:HS35"/>
    <mergeCell ref="HQ41:IB41"/>
    <mergeCell ref="HQ42:IB42"/>
    <mergeCell ref="HQ43:IB43"/>
    <mergeCell ref="EB22:EM33"/>
    <mergeCell ref="HQ36:HS36"/>
    <mergeCell ref="HT36:HV36"/>
    <mergeCell ref="HW36:HY36"/>
    <mergeCell ref="HZ36:IB36"/>
    <mergeCell ref="HQ37:HS38"/>
    <mergeCell ref="HT37:HV38"/>
    <mergeCell ref="HW37:HY38"/>
    <mergeCell ref="HZ37:IB38"/>
    <mergeCell ref="HQ39:HS40"/>
    <mergeCell ref="HT39:HV40"/>
    <mergeCell ref="HW39:HY40"/>
    <mergeCell ref="HZ39:IB40"/>
    <mergeCell ref="HB41:HO41"/>
    <mergeCell ref="HB42:HO42"/>
    <mergeCell ref="HB43:HO43"/>
    <mergeCell ref="HB36:HF36"/>
    <mergeCell ref="HG36:HI36"/>
    <mergeCell ref="HJ36:HL36"/>
    <mergeCell ref="HM36:HO36"/>
    <mergeCell ref="HB37:HF38"/>
  </mergeCells>
  <hyperlinks>
    <hyperlink ref="B20" r:id="rId1" xr:uid="{9B561D90-A70B-4A3B-AEE4-0195B8D124DC}"/>
    <hyperlink ref="O20" r:id="rId2" xr:uid="{4C9FA6F5-5F08-49FE-B1DF-33516F777E5A}"/>
    <hyperlink ref="AB20" r:id="rId3" xr:uid="{16329915-89B5-408E-A625-FDA6C3A973A5}"/>
    <hyperlink ref="AO20" r:id="rId4" xr:uid="{E437E51E-A129-48EB-A6F8-0FCD8458CBA4}"/>
    <hyperlink ref="BB20" r:id="rId5" xr:uid="{21C75C59-70F2-4EF0-9C28-A0875BB9E9F7}"/>
    <hyperlink ref="BO20" r:id="rId6" xr:uid="{EABD4B3E-FE00-4AE0-95AA-0F0CD6124855}"/>
    <hyperlink ref="CB20" r:id="rId7" xr:uid="{3E7AA757-B599-413F-A069-D0C4AFEF2693}"/>
    <hyperlink ref="CO20" r:id="rId8" xr:uid="{26D9FD5B-05AC-484A-8448-FA47756D6024}"/>
    <hyperlink ref="DB20" r:id="rId9" xr:uid="{DF83031A-0EA2-4647-918B-182D8BCF2D12}"/>
    <hyperlink ref="DO20" r:id="rId10" xr:uid="{C805A4CC-7626-4779-9A42-049C73D66A57}"/>
    <hyperlink ref="EO21:EX21" location="'Product Labelling and Riskomete'!A1" display="Click Here" xr:uid="{2093AD15-0D42-45B7-9327-8A3BCC7216EB}"/>
    <hyperlink ref="EO20" r:id="rId11" xr:uid="{5A212F7E-3F21-44FB-9497-B192D3D19E8B}"/>
    <hyperlink ref="FB21:FK21" location="'Product Labelling and Riskomete'!A1" display="Click Here" xr:uid="{5405A471-8B3B-4A21-8E02-B27C5940237D}"/>
    <hyperlink ref="FB20" r:id="rId12" xr:uid="{AD9129DE-885A-4E7C-A9D0-C415E7DB9741}"/>
    <hyperlink ref="GB20" r:id="rId13" xr:uid="{593D8A43-0E52-409E-B7EA-F8E7BC19B023}"/>
    <hyperlink ref="EB20" r:id="rId14" xr:uid="{BE4047C7-5108-40AF-B70C-75E8CE96C741}"/>
    <hyperlink ref="EB21:EK21" location="'Product Labelling and Riskomete'!A1" display="Click Here" xr:uid="{14EDCDFD-AFCB-4422-8837-DD078B775BBD}"/>
    <hyperlink ref="FO20" r:id="rId15" xr:uid="{14BB92C5-9D6C-4333-AED4-A66D326269E6}"/>
    <hyperlink ref="GO20" r:id="rId16" xr:uid="{7C5ED362-8B2A-4852-9369-5BBC62C96535}"/>
    <hyperlink ref="HB20" r:id="rId17" xr:uid="{332E1C63-278E-40DE-8F9D-847D663D5015}"/>
    <hyperlink ref="HQ20" r:id="rId18" xr:uid="{23F7A7C0-7ABC-4682-8356-C4E461D07FB4}"/>
    <hyperlink ref="ID20" r:id="rId19" xr:uid="{BFC95235-C8FA-4B28-97C0-9D32C8778FD0}"/>
  </hyperlinks>
  <pageMargins left="0.7" right="0.7" top="0.75" bottom="0.75" header="0.3" footer="0.3"/>
  <pageSetup paperSize="9" orientation="portrait"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494D8-BE26-44DE-A414-B90AFA317365}">
  <dimension ref="A2:EF38"/>
  <sheetViews>
    <sheetView showGridLines="0" zoomScale="85" zoomScaleNormal="85" workbookViewId="0">
      <pane xSplit="1" ySplit="4" topLeftCell="B5" activePane="bottomRight" state="frozen"/>
      <selection pane="topRight" activeCell="B1" sqref="B1"/>
      <selection pane="bottomLeft" activeCell="A5" sqref="A5"/>
      <selection pane="bottomRight" activeCell="DT35" sqref="DT35"/>
    </sheetView>
  </sheetViews>
  <sheetFormatPr defaultRowHeight="13.8" x14ac:dyDescent="0.25"/>
  <cols>
    <col min="1" max="1" width="29.88671875" style="35" bestFit="1" customWidth="1"/>
    <col min="2" max="2" width="24.109375" style="5" bestFit="1" customWidth="1"/>
    <col min="3" max="3" width="16.44140625" style="5" bestFit="1" customWidth="1"/>
    <col min="4" max="4" width="6.88671875" style="5" bestFit="1" customWidth="1"/>
    <col min="5" max="5" width="16.44140625" style="5" bestFit="1" customWidth="1"/>
    <col min="6" max="6" width="6.88671875" style="5" bestFit="1" customWidth="1"/>
    <col min="7" max="7" width="16.44140625" style="5" bestFit="1" customWidth="1"/>
    <col min="8" max="8" width="6.88671875" style="5" bestFit="1" customWidth="1"/>
    <col min="9" max="9" width="16.44140625" style="5" bestFit="1" customWidth="1"/>
    <col min="10" max="10" width="6.88671875" style="5" bestFit="1" customWidth="1"/>
    <col min="11" max="11" width="16.44140625" style="5" bestFit="1" customWidth="1"/>
    <col min="12" max="12" width="6.88671875" style="5" bestFit="1" customWidth="1"/>
    <col min="13" max="13" width="16.21875" style="5" bestFit="1" customWidth="1"/>
    <col min="14" max="14" width="5.6640625" style="3" customWidth="1"/>
    <col min="15" max="15" width="29.77734375" style="5" bestFit="1" customWidth="1"/>
    <col min="16" max="16" width="16.44140625" style="5" bestFit="1" customWidth="1"/>
    <col min="17" max="17" width="6.88671875" style="5" bestFit="1" customWidth="1"/>
    <col min="18" max="18" width="16.44140625" style="5" bestFit="1" customWidth="1"/>
    <col min="19" max="19" width="6.88671875" style="5" bestFit="1" customWidth="1"/>
    <col min="20" max="20" width="16.44140625" style="5" bestFit="1" customWidth="1"/>
    <col min="21" max="21" width="6.88671875" style="5" bestFit="1" customWidth="1"/>
    <col min="22" max="22" width="16.44140625" style="5" bestFit="1" customWidth="1"/>
    <col min="23" max="23" width="6.88671875" style="5" bestFit="1" customWidth="1"/>
    <col min="24" max="24" width="16.44140625" style="5" bestFit="1" customWidth="1"/>
    <col min="25" max="25" width="6.88671875" style="5" bestFit="1" customWidth="1"/>
    <col min="26" max="26" width="16.21875" style="5" bestFit="1" customWidth="1"/>
    <col min="27" max="27" width="8.88671875" style="3"/>
    <col min="28" max="28" width="39" style="5" bestFit="1" customWidth="1"/>
    <col min="29" max="29" width="16.6640625" style="5" bestFit="1" customWidth="1"/>
    <col min="30" max="30" width="6.88671875" style="5" bestFit="1" customWidth="1"/>
    <col min="31" max="31" width="16.44140625" style="5" bestFit="1" customWidth="1"/>
    <col min="32" max="32" width="6.88671875" style="5" bestFit="1" customWidth="1"/>
    <col min="33" max="33" width="16.44140625" style="5" bestFit="1" customWidth="1"/>
    <col min="34" max="34" width="6.88671875" style="5" bestFit="1" customWidth="1"/>
    <col min="35" max="35" width="16.44140625" style="5" bestFit="1" customWidth="1"/>
    <col min="36" max="36" width="6.88671875" style="5" bestFit="1" customWidth="1"/>
    <col min="37" max="37" width="16.44140625" style="5" bestFit="1" customWidth="1"/>
    <col min="38" max="38" width="7" style="5" bestFit="1" customWidth="1"/>
    <col min="39" max="39" width="16.21875" style="5" bestFit="1" customWidth="1"/>
    <col min="40" max="40" width="8.88671875" style="3"/>
    <col min="41" max="41" width="34" style="5" bestFit="1" customWidth="1"/>
    <col min="42" max="42" width="16.44140625" style="5" bestFit="1" customWidth="1"/>
    <col min="43" max="43" width="6.88671875" style="5" bestFit="1" customWidth="1"/>
    <col min="44" max="44" width="16.44140625" style="5" bestFit="1" customWidth="1"/>
    <col min="45" max="45" width="6.88671875" style="5" bestFit="1" customWidth="1"/>
    <col min="46" max="46" width="16.44140625" style="5" bestFit="1" customWidth="1"/>
    <col min="47" max="47" width="6.88671875" style="5" bestFit="1" customWidth="1"/>
    <col min="48" max="48" width="16.44140625" style="5" bestFit="1" customWidth="1"/>
    <col min="49" max="49" width="6.88671875" style="5" bestFit="1" customWidth="1"/>
    <col min="50" max="50" width="16.44140625" style="5" bestFit="1" customWidth="1"/>
    <col min="51" max="51" width="6.88671875" style="5" bestFit="1" customWidth="1"/>
    <col min="52" max="52" width="16.21875" style="5" bestFit="1" customWidth="1"/>
    <col min="53" max="53" width="8.88671875" style="3"/>
    <col min="54" max="54" width="24.5546875" style="5" bestFit="1" customWidth="1"/>
    <col min="55" max="55" width="16.44140625" style="5" bestFit="1" customWidth="1"/>
    <col min="56" max="56" width="6.88671875" style="5" bestFit="1" customWidth="1"/>
    <col min="57" max="57" width="16.44140625" style="5" bestFit="1" customWidth="1"/>
    <col min="58" max="58" width="6.88671875" style="5" bestFit="1" customWidth="1"/>
    <col min="59" max="59" width="16.44140625" style="5" bestFit="1" customWidth="1"/>
    <col min="60" max="60" width="6.88671875" style="5" bestFit="1" customWidth="1"/>
    <col min="61" max="61" width="16.44140625" style="5" bestFit="1" customWidth="1"/>
    <col min="62" max="62" width="6.88671875" style="5" bestFit="1" customWidth="1"/>
    <col min="63" max="63" width="16.44140625" style="5" bestFit="1" customWidth="1"/>
    <col min="64" max="64" width="6.88671875" style="5" bestFit="1" customWidth="1"/>
    <col min="65" max="65" width="16.21875" style="5" bestFit="1" customWidth="1"/>
    <col min="66" max="66" width="8.88671875" style="3"/>
    <col min="67" max="67" width="24.109375" style="5" bestFit="1" customWidth="1"/>
    <col min="68" max="68" width="16.44140625" style="5" bestFit="1" customWidth="1"/>
    <col min="69" max="69" width="6.88671875" style="5" bestFit="1" customWidth="1"/>
    <col min="70" max="70" width="16.44140625" style="5" bestFit="1" customWidth="1"/>
    <col min="71" max="71" width="6.88671875" style="5" bestFit="1" customWidth="1"/>
    <col min="72" max="72" width="16.44140625" style="5" bestFit="1" customWidth="1"/>
    <col min="73" max="73" width="6.88671875" style="5" bestFit="1" customWidth="1"/>
    <col min="74" max="74" width="16.44140625" style="5" bestFit="1" customWidth="1"/>
    <col min="75" max="75" width="6.88671875" style="5" bestFit="1" customWidth="1"/>
    <col min="76" max="76" width="16.44140625" style="5" bestFit="1" customWidth="1"/>
    <col min="77" max="77" width="6.88671875" style="5" bestFit="1" customWidth="1"/>
    <col min="78" max="78" width="16.21875" style="5" bestFit="1" customWidth="1"/>
    <col min="79" max="79" width="8.88671875" style="5"/>
    <col min="80" max="80" width="25.21875" style="5" bestFit="1" customWidth="1"/>
    <col min="81" max="81" width="16.44140625" style="5" bestFit="1" customWidth="1"/>
    <col min="82" max="82" width="6.88671875" style="5" bestFit="1" customWidth="1"/>
    <col min="83" max="83" width="16.44140625" style="5" bestFit="1" customWidth="1"/>
    <col min="84" max="84" width="6.88671875" style="5" bestFit="1" customWidth="1"/>
    <col min="85" max="85" width="16.44140625" style="5" bestFit="1" customWidth="1"/>
    <col min="86" max="86" width="6.88671875" style="5" bestFit="1" customWidth="1"/>
    <col min="87" max="87" width="16.44140625" style="5" bestFit="1" customWidth="1"/>
    <col min="88" max="88" width="6.88671875" style="5" bestFit="1" customWidth="1"/>
    <col min="89" max="89" width="16.44140625" style="5" bestFit="1" customWidth="1"/>
    <col min="90" max="90" width="6.88671875" style="5" bestFit="1" customWidth="1"/>
    <col min="91" max="91" width="16.21875" style="5" bestFit="1" customWidth="1"/>
    <col min="92" max="92" width="8.88671875" style="5"/>
    <col min="93" max="93" width="30.6640625" style="5" customWidth="1"/>
    <col min="94" max="94" width="12.77734375" style="5" customWidth="1"/>
    <col min="95" max="95" width="12" style="5" customWidth="1"/>
    <col min="96" max="96" width="16.6640625" style="5" bestFit="1" customWidth="1"/>
    <col min="97" max="97" width="7" style="5" bestFit="1" customWidth="1"/>
    <col min="98" max="98" width="16.6640625" style="5" bestFit="1" customWidth="1"/>
    <col min="99" max="99" width="7" style="5" bestFit="1" customWidth="1"/>
    <col min="100" max="100" width="16.6640625" style="5" bestFit="1" customWidth="1"/>
    <col min="101" max="101" width="7" style="5" bestFit="1" customWidth="1"/>
    <col min="102" max="102" width="16.6640625" style="5" bestFit="1" customWidth="1"/>
    <col min="103" max="103" width="7" style="5" bestFit="1" customWidth="1"/>
    <col min="104" max="104" width="16.6640625" style="5" bestFit="1" customWidth="1"/>
    <col min="105" max="105" width="7" style="5" bestFit="1" customWidth="1"/>
    <col min="106" max="106" width="23.33203125" style="5" customWidth="1"/>
    <col min="107" max="107" width="8.88671875" style="5"/>
    <col min="108" max="108" width="26.6640625" style="5" bestFit="1" customWidth="1"/>
    <col min="109" max="110" width="23.88671875" style="5" customWidth="1"/>
    <col min="111" max="111" width="13.5546875" style="5" customWidth="1"/>
    <col min="112" max="112" width="7" style="5" bestFit="1" customWidth="1"/>
    <col min="113" max="113" width="16.6640625" style="5" bestFit="1" customWidth="1"/>
    <col min="114" max="114" width="7" style="5" bestFit="1" customWidth="1"/>
    <col min="115" max="115" width="16.6640625" style="5" bestFit="1" customWidth="1"/>
    <col min="116" max="116" width="7" style="5" bestFit="1" customWidth="1"/>
    <col min="117" max="117" width="16.6640625" style="5" bestFit="1" customWidth="1"/>
    <col min="118" max="118" width="7" style="5" bestFit="1" customWidth="1"/>
    <col min="119" max="119" width="10" style="5" customWidth="1"/>
    <col min="120" max="120" width="7" style="5" bestFit="1" customWidth="1"/>
    <col min="121" max="121" width="12.77734375" style="5" customWidth="1"/>
    <col min="122" max="122" width="8.88671875" style="5"/>
    <col min="123" max="125" width="33.21875" style="5" customWidth="1"/>
    <col min="126" max="131" width="8.88671875" style="5"/>
    <col min="132" max="132" width="11" style="5" bestFit="1" customWidth="1"/>
    <col min="133" max="133" width="9" style="5" bestFit="1" customWidth="1"/>
    <col min="134" max="134" width="11" style="5" bestFit="1" customWidth="1"/>
    <col min="135" max="135" width="9" style="5" bestFit="1" customWidth="1"/>
    <col min="136" max="136" width="11" style="5" bestFit="1" customWidth="1"/>
    <col min="137" max="16384" width="8.88671875" style="5"/>
  </cols>
  <sheetData>
    <row r="2" spans="1:136" x14ac:dyDescent="0.25">
      <c r="C2" s="6"/>
      <c r="E2" s="6"/>
      <c r="P2" s="6"/>
      <c r="R2" s="6"/>
      <c r="AC2" s="6"/>
      <c r="AE2" s="6"/>
      <c r="AP2" s="6"/>
      <c r="AR2" s="6"/>
      <c r="BC2" s="6"/>
      <c r="BE2" s="6"/>
      <c r="BP2" s="6"/>
      <c r="BR2" s="6"/>
      <c r="CC2" s="6"/>
      <c r="CE2" s="6"/>
    </row>
    <row r="3" spans="1:136" ht="14.4" thickBot="1" x14ac:dyDescent="0.3"/>
    <row r="4" spans="1:136" s="44" customFormat="1" ht="13.8" customHeight="1" x14ac:dyDescent="0.25">
      <c r="A4" s="75" t="s">
        <v>3</v>
      </c>
      <c r="B4" s="165" t="s">
        <v>15</v>
      </c>
      <c r="C4" s="166"/>
      <c r="D4" s="166"/>
      <c r="E4" s="166"/>
      <c r="F4" s="166"/>
      <c r="G4" s="166"/>
      <c r="H4" s="166"/>
      <c r="I4" s="166"/>
      <c r="J4" s="166"/>
      <c r="K4" s="166"/>
      <c r="L4" s="166"/>
      <c r="M4" s="167"/>
      <c r="N4" s="3"/>
      <c r="O4" s="165" t="s">
        <v>74</v>
      </c>
      <c r="P4" s="166"/>
      <c r="Q4" s="166"/>
      <c r="R4" s="166"/>
      <c r="S4" s="166"/>
      <c r="T4" s="166"/>
      <c r="U4" s="166"/>
      <c r="V4" s="166"/>
      <c r="W4" s="166"/>
      <c r="X4" s="166"/>
      <c r="Y4" s="166"/>
      <c r="Z4" s="167"/>
      <c r="AA4" s="3"/>
      <c r="AB4" s="165" t="s">
        <v>29</v>
      </c>
      <c r="AC4" s="166"/>
      <c r="AD4" s="166"/>
      <c r="AE4" s="166"/>
      <c r="AF4" s="166"/>
      <c r="AG4" s="166"/>
      <c r="AH4" s="166"/>
      <c r="AI4" s="166"/>
      <c r="AJ4" s="166"/>
      <c r="AK4" s="166"/>
      <c r="AL4" s="166"/>
      <c r="AM4" s="167"/>
      <c r="AN4" s="3"/>
      <c r="AO4" s="165" t="s">
        <v>57</v>
      </c>
      <c r="AP4" s="166"/>
      <c r="AQ4" s="166"/>
      <c r="AR4" s="166"/>
      <c r="AS4" s="166"/>
      <c r="AT4" s="166"/>
      <c r="AU4" s="166"/>
      <c r="AV4" s="166"/>
      <c r="AW4" s="166"/>
      <c r="AX4" s="166"/>
      <c r="AY4" s="166"/>
      <c r="AZ4" s="167"/>
      <c r="BA4" s="3"/>
      <c r="BB4" s="165" t="s">
        <v>69</v>
      </c>
      <c r="BC4" s="166"/>
      <c r="BD4" s="166"/>
      <c r="BE4" s="166"/>
      <c r="BF4" s="166"/>
      <c r="BG4" s="166"/>
      <c r="BH4" s="166"/>
      <c r="BI4" s="166"/>
      <c r="BJ4" s="166"/>
      <c r="BK4" s="166"/>
      <c r="BL4" s="166"/>
      <c r="BM4" s="167"/>
      <c r="BN4" s="3"/>
      <c r="BO4" s="165" t="s">
        <v>207</v>
      </c>
      <c r="BP4" s="166"/>
      <c r="BQ4" s="166"/>
      <c r="BR4" s="166"/>
      <c r="BS4" s="166"/>
      <c r="BT4" s="166"/>
      <c r="BU4" s="166"/>
      <c r="BV4" s="166"/>
      <c r="BW4" s="166"/>
      <c r="BX4" s="166"/>
      <c r="BY4" s="166"/>
      <c r="BZ4" s="167"/>
      <c r="CB4" s="165" t="s">
        <v>197</v>
      </c>
      <c r="CC4" s="166"/>
      <c r="CD4" s="166"/>
      <c r="CE4" s="166"/>
      <c r="CF4" s="166"/>
      <c r="CG4" s="166"/>
      <c r="CH4" s="166"/>
      <c r="CI4" s="166"/>
      <c r="CJ4" s="166"/>
      <c r="CK4" s="166"/>
      <c r="CL4" s="166"/>
      <c r="CM4" s="167"/>
      <c r="CO4" s="165" t="s">
        <v>325</v>
      </c>
      <c r="CP4" s="166"/>
      <c r="CQ4" s="166"/>
      <c r="CR4" s="166"/>
      <c r="CS4" s="166"/>
      <c r="CT4" s="166"/>
      <c r="CU4" s="166"/>
      <c r="CV4" s="166"/>
      <c r="CW4" s="166"/>
      <c r="CX4" s="166"/>
      <c r="CY4" s="166"/>
      <c r="CZ4" s="166"/>
      <c r="DA4" s="166"/>
      <c r="DB4" s="167"/>
      <c r="DD4" s="165" t="s">
        <v>357</v>
      </c>
      <c r="DE4" s="166"/>
      <c r="DF4" s="166"/>
      <c r="DG4" s="166"/>
      <c r="DH4" s="166"/>
      <c r="DI4" s="166"/>
      <c r="DJ4" s="166"/>
      <c r="DK4" s="166"/>
      <c r="DL4" s="166"/>
      <c r="DM4" s="166"/>
      <c r="DN4" s="166"/>
      <c r="DO4" s="166"/>
      <c r="DP4" s="166"/>
      <c r="DQ4" s="167"/>
      <c r="DS4" s="165" t="s">
        <v>377</v>
      </c>
      <c r="DT4" s="166"/>
      <c r="DU4" s="166"/>
      <c r="DV4" s="166"/>
      <c r="DW4" s="166"/>
      <c r="DX4" s="166"/>
      <c r="DY4" s="166"/>
      <c r="DZ4" s="166"/>
      <c r="EA4" s="166"/>
      <c r="EB4" s="166"/>
      <c r="EC4" s="166"/>
      <c r="ED4" s="166"/>
      <c r="EE4" s="166"/>
      <c r="EF4" s="167"/>
    </row>
    <row r="5" spans="1:136" ht="13.8" customHeight="1" x14ac:dyDescent="0.25">
      <c r="A5" s="1" t="s">
        <v>4</v>
      </c>
      <c r="B5" s="147" t="s">
        <v>16</v>
      </c>
      <c r="C5" s="148"/>
      <c r="D5" s="148"/>
      <c r="E5" s="148"/>
      <c r="F5" s="148"/>
      <c r="G5" s="148"/>
      <c r="H5" s="148"/>
      <c r="I5" s="148"/>
      <c r="J5" s="148"/>
      <c r="K5" s="148"/>
      <c r="L5" s="148"/>
      <c r="M5" s="149"/>
      <c r="O5" s="207" t="s">
        <v>75</v>
      </c>
      <c r="P5" s="208"/>
      <c r="Q5" s="208"/>
      <c r="R5" s="208"/>
      <c r="S5" s="208"/>
      <c r="T5" s="208"/>
      <c r="U5" s="208"/>
      <c r="V5" s="208"/>
      <c r="W5" s="208"/>
      <c r="X5" s="208"/>
      <c r="Y5" s="208"/>
      <c r="Z5" s="209"/>
      <c r="AB5" s="207" t="s">
        <v>30</v>
      </c>
      <c r="AC5" s="208"/>
      <c r="AD5" s="208"/>
      <c r="AE5" s="208"/>
      <c r="AF5" s="208"/>
      <c r="AG5" s="208"/>
      <c r="AH5" s="208"/>
      <c r="AI5" s="208"/>
      <c r="AJ5" s="208"/>
      <c r="AK5" s="208"/>
      <c r="AL5" s="208"/>
      <c r="AM5" s="209"/>
      <c r="AO5" s="147" t="s">
        <v>58</v>
      </c>
      <c r="AP5" s="148"/>
      <c r="AQ5" s="148"/>
      <c r="AR5" s="148"/>
      <c r="AS5" s="148"/>
      <c r="AT5" s="148"/>
      <c r="AU5" s="148"/>
      <c r="AV5" s="148"/>
      <c r="AW5" s="148"/>
      <c r="AX5" s="148"/>
      <c r="AY5" s="148"/>
      <c r="AZ5" s="149"/>
      <c r="BB5" s="147" t="s">
        <v>70</v>
      </c>
      <c r="BC5" s="148"/>
      <c r="BD5" s="148"/>
      <c r="BE5" s="148"/>
      <c r="BF5" s="148"/>
      <c r="BG5" s="148"/>
      <c r="BH5" s="148"/>
      <c r="BI5" s="148"/>
      <c r="BJ5" s="148"/>
      <c r="BK5" s="148"/>
      <c r="BL5" s="148"/>
      <c r="BM5" s="149"/>
      <c r="BO5" s="147" t="s">
        <v>87</v>
      </c>
      <c r="BP5" s="148"/>
      <c r="BQ5" s="148"/>
      <c r="BR5" s="148"/>
      <c r="BS5" s="148"/>
      <c r="BT5" s="148"/>
      <c r="BU5" s="148"/>
      <c r="BV5" s="148"/>
      <c r="BW5" s="148"/>
      <c r="BX5" s="148"/>
      <c r="BY5" s="148"/>
      <c r="BZ5" s="149"/>
      <c r="CB5" s="147" t="s">
        <v>198</v>
      </c>
      <c r="CC5" s="148"/>
      <c r="CD5" s="148"/>
      <c r="CE5" s="148"/>
      <c r="CF5" s="148"/>
      <c r="CG5" s="148"/>
      <c r="CH5" s="148"/>
      <c r="CI5" s="148"/>
      <c r="CJ5" s="148"/>
      <c r="CK5" s="148"/>
      <c r="CL5" s="148"/>
      <c r="CM5" s="149"/>
      <c r="CO5" s="147" t="s">
        <v>326</v>
      </c>
      <c r="CP5" s="148"/>
      <c r="CQ5" s="148"/>
      <c r="CR5" s="148"/>
      <c r="CS5" s="148"/>
      <c r="CT5" s="148"/>
      <c r="CU5" s="148"/>
      <c r="CV5" s="148"/>
      <c r="CW5" s="148"/>
      <c r="CX5" s="148"/>
      <c r="CY5" s="148"/>
      <c r="CZ5" s="148"/>
      <c r="DA5" s="148"/>
      <c r="DB5" s="149"/>
      <c r="DD5" s="147" t="s">
        <v>331</v>
      </c>
      <c r="DE5" s="148"/>
      <c r="DF5" s="148"/>
      <c r="DG5" s="148"/>
      <c r="DH5" s="148"/>
      <c r="DI5" s="148"/>
      <c r="DJ5" s="148"/>
      <c r="DK5" s="148"/>
      <c r="DL5" s="148"/>
      <c r="DM5" s="148"/>
      <c r="DN5" s="148"/>
      <c r="DO5" s="148"/>
      <c r="DP5" s="148"/>
      <c r="DQ5" s="149"/>
      <c r="DS5" s="147" t="s">
        <v>378</v>
      </c>
      <c r="DT5" s="148"/>
      <c r="DU5" s="148"/>
      <c r="DV5" s="148"/>
      <c r="DW5" s="148"/>
      <c r="DX5" s="148"/>
      <c r="DY5" s="148"/>
      <c r="DZ5" s="148"/>
      <c r="EA5" s="148"/>
      <c r="EB5" s="148"/>
      <c r="EC5" s="148"/>
      <c r="ED5" s="148"/>
      <c r="EE5" s="148"/>
      <c r="EF5" s="149"/>
    </row>
    <row r="6" spans="1:136" x14ac:dyDescent="0.25">
      <c r="A6" s="1" t="s">
        <v>5</v>
      </c>
      <c r="B6" s="147" t="s">
        <v>17</v>
      </c>
      <c r="C6" s="148"/>
      <c r="D6" s="148"/>
      <c r="E6" s="148"/>
      <c r="F6" s="148"/>
      <c r="G6" s="148"/>
      <c r="H6" s="148"/>
      <c r="I6" s="148"/>
      <c r="J6" s="148"/>
      <c r="K6" s="148"/>
      <c r="L6" s="148"/>
      <c r="M6" s="149"/>
      <c r="O6" s="207" t="s">
        <v>17</v>
      </c>
      <c r="P6" s="208"/>
      <c r="Q6" s="208"/>
      <c r="R6" s="208"/>
      <c r="S6" s="208"/>
      <c r="T6" s="208"/>
      <c r="U6" s="208"/>
      <c r="V6" s="208"/>
      <c r="W6" s="208"/>
      <c r="X6" s="208"/>
      <c r="Y6" s="208"/>
      <c r="Z6" s="209"/>
      <c r="AB6" s="207" t="s">
        <v>17</v>
      </c>
      <c r="AC6" s="208"/>
      <c r="AD6" s="208"/>
      <c r="AE6" s="208"/>
      <c r="AF6" s="208"/>
      <c r="AG6" s="208"/>
      <c r="AH6" s="208"/>
      <c r="AI6" s="208"/>
      <c r="AJ6" s="208"/>
      <c r="AK6" s="208"/>
      <c r="AL6" s="208"/>
      <c r="AM6" s="209"/>
      <c r="AO6" s="147" t="s">
        <v>17</v>
      </c>
      <c r="AP6" s="148"/>
      <c r="AQ6" s="148"/>
      <c r="AR6" s="148"/>
      <c r="AS6" s="148"/>
      <c r="AT6" s="148"/>
      <c r="AU6" s="148"/>
      <c r="AV6" s="148"/>
      <c r="AW6" s="148"/>
      <c r="AX6" s="148"/>
      <c r="AY6" s="148"/>
      <c r="AZ6" s="149"/>
      <c r="BB6" s="147" t="s">
        <v>17</v>
      </c>
      <c r="BC6" s="148"/>
      <c r="BD6" s="148"/>
      <c r="BE6" s="148"/>
      <c r="BF6" s="148"/>
      <c r="BG6" s="148"/>
      <c r="BH6" s="148"/>
      <c r="BI6" s="148"/>
      <c r="BJ6" s="148"/>
      <c r="BK6" s="148"/>
      <c r="BL6" s="148"/>
      <c r="BM6" s="149"/>
      <c r="BO6" s="147" t="s">
        <v>17</v>
      </c>
      <c r="BP6" s="148"/>
      <c r="BQ6" s="148"/>
      <c r="BR6" s="148"/>
      <c r="BS6" s="148"/>
      <c r="BT6" s="148"/>
      <c r="BU6" s="148"/>
      <c r="BV6" s="148"/>
      <c r="BW6" s="148"/>
      <c r="BX6" s="148"/>
      <c r="BY6" s="148"/>
      <c r="BZ6" s="149"/>
      <c r="CB6" s="147" t="s">
        <v>17</v>
      </c>
      <c r="CC6" s="148"/>
      <c r="CD6" s="148"/>
      <c r="CE6" s="148"/>
      <c r="CF6" s="148"/>
      <c r="CG6" s="148"/>
      <c r="CH6" s="148"/>
      <c r="CI6" s="148"/>
      <c r="CJ6" s="148"/>
      <c r="CK6" s="148"/>
      <c r="CL6" s="148"/>
      <c r="CM6" s="149"/>
      <c r="CO6" s="147" t="s">
        <v>17</v>
      </c>
      <c r="CP6" s="148"/>
      <c r="CQ6" s="148"/>
      <c r="CR6" s="148"/>
      <c r="CS6" s="148"/>
      <c r="CT6" s="148"/>
      <c r="CU6" s="148"/>
      <c r="CV6" s="148"/>
      <c r="CW6" s="148"/>
      <c r="CX6" s="148"/>
      <c r="CY6" s="148"/>
      <c r="CZ6" s="148"/>
      <c r="DA6" s="148"/>
      <c r="DB6" s="149"/>
      <c r="DD6" s="147" t="s">
        <v>17</v>
      </c>
      <c r="DE6" s="148"/>
      <c r="DF6" s="148"/>
      <c r="DG6" s="148"/>
      <c r="DH6" s="148"/>
      <c r="DI6" s="148"/>
      <c r="DJ6" s="148"/>
      <c r="DK6" s="148"/>
      <c r="DL6" s="148"/>
      <c r="DM6" s="148"/>
      <c r="DN6" s="148"/>
      <c r="DO6" s="148"/>
      <c r="DP6" s="148"/>
      <c r="DQ6" s="149"/>
      <c r="DS6" s="147" t="s">
        <v>17</v>
      </c>
      <c r="DT6" s="148"/>
      <c r="DU6" s="148"/>
      <c r="DV6" s="148"/>
      <c r="DW6" s="148"/>
      <c r="DX6" s="148"/>
      <c r="DY6" s="148"/>
      <c r="DZ6" s="148"/>
      <c r="EA6" s="148"/>
      <c r="EB6" s="148"/>
      <c r="EC6" s="148"/>
      <c r="ED6" s="148"/>
      <c r="EE6" s="148"/>
      <c r="EF6" s="149"/>
    </row>
    <row r="7" spans="1:136" ht="81" customHeight="1" x14ac:dyDescent="0.25">
      <c r="A7" s="1" t="s">
        <v>0</v>
      </c>
      <c r="B7" s="147" t="s">
        <v>351</v>
      </c>
      <c r="C7" s="148"/>
      <c r="D7" s="148"/>
      <c r="E7" s="148"/>
      <c r="F7" s="148"/>
      <c r="G7" s="148"/>
      <c r="H7" s="148"/>
      <c r="I7" s="148"/>
      <c r="J7" s="148"/>
      <c r="K7" s="148"/>
      <c r="L7" s="148"/>
      <c r="M7" s="149"/>
      <c r="O7" s="207" t="s">
        <v>352</v>
      </c>
      <c r="P7" s="208"/>
      <c r="Q7" s="208"/>
      <c r="R7" s="208"/>
      <c r="S7" s="208"/>
      <c r="T7" s="208"/>
      <c r="U7" s="208"/>
      <c r="V7" s="208"/>
      <c r="W7" s="208"/>
      <c r="X7" s="208"/>
      <c r="Y7" s="208"/>
      <c r="Z7" s="209"/>
      <c r="AB7" s="207" t="s">
        <v>353</v>
      </c>
      <c r="AC7" s="208"/>
      <c r="AD7" s="208"/>
      <c r="AE7" s="208"/>
      <c r="AF7" s="208"/>
      <c r="AG7" s="208"/>
      <c r="AH7" s="208"/>
      <c r="AI7" s="208"/>
      <c r="AJ7" s="208"/>
      <c r="AK7" s="208"/>
      <c r="AL7" s="208"/>
      <c r="AM7" s="209"/>
      <c r="AO7" s="147" t="s">
        <v>354</v>
      </c>
      <c r="AP7" s="148"/>
      <c r="AQ7" s="148"/>
      <c r="AR7" s="148"/>
      <c r="AS7" s="148"/>
      <c r="AT7" s="148"/>
      <c r="AU7" s="148"/>
      <c r="AV7" s="148"/>
      <c r="AW7" s="148"/>
      <c r="AX7" s="148"/>
      <c r="AY7" s="148"/>
      <c r="AZ7" s="149"/>
      <c r="BB7" s="147" t="s">
        <v>355</v>
      </c>
      <c r="BC7" s="148"/>
      <c r="BD7" s="148"/>
      <c r="BE7" s="148"/>
      <c r="BF7" s="148"/>
      <c r="BG7" s="148"/>
      <c r="BH7" s="148"/>
      <c r="BI7" s="148"/>
      <c r="BJ7" s="148"/>
      <c r="BK7" s="148"/>
      <c r="BL7" s="148"/>
      <c r="BM7" s="149"/>
      <c r="BO7" s="147" t="s">
        <v>88</v>
      </c>
      <c r="BP7" s="148"/>
      <c r="BQ7" s="148"/>
      <c r="BR7" s="148"/>
      <c r="BS7" s="148"/>
      <c r="BT7" s="148"/>
      <c r="BU7" s="148"/>
      <c r="BV7" s="148"/>
      <c r="BW7" s="148"/>
      <c r="BX7" s="148"/>
      <c r="BY7" s="148"/>
      <c r="BZ7" s="149"/>
      <c r="CB7" s="147" t="s">
        <v>398</v>
      </c>
      <c r="CC7" s="148"/>
      <c r="CD7" s="148"/>
      <c r="CE7" s="148"/>
      <c r="CF7" s="148"/>
      <c r="CG7" s="148"/>
      <c r="CH7" s="148"/>
      <c r="CI7" s="148"/>
      <c r="CJ7" s="148"/>
      <c r="CK7" s="148"/>
      <c r="CL7" s="148"/>
      <c r="CM7" s="149"/>
      <c r="CO7" s="147" t="s">
        <v>327</v>
      </c>
      <c r="CP7" s="148"/>
      <c r="CQ7" s="148"/>
      <c r="CR7" s="148"/>
      <c r="CS7" s="148"/>
      <c r="CT7" s="148"/>
      <c r="CU7" s="148"/>
      <c r="CV7" s="148"/>
      <c r="CW7" s="148"/>
      <c r="CX7" s="148"/>
      <c r="CY7" s="148"/>
      <c r="CZ7" s="148"/>
      <c r="DA7" s="148"/>
      <c r="DB7" s="149"/>
      <c r="DD7" s="147" t="s">
        <v>332</v>
      </c>
      <c r="DE7" s="148"/>
      <c r="DF7" s="148"/>
      <c r="DG7" s="148"/>
      <c r="DH7" s="148"/>
      <c r="DI7" s="148"/>
      <c r="DJ7" s="148"/>
      <c r="DK7" s="148"/>
      <c r="DL7" s="148"/>
      <c r="DM7" s="148"/>
      <c r="DN7" s="148"/>
      <c r="DO7" s="148"/>
      <c r="DP7" s="148"/>
      <c r="DQ7" s="149"/>
      <c r="DS7" s="249" t="s">
        <v>379</v>
      </c>
      <c r="DT7" s="250"/>
      <c r="DU7" s="250"/>
      <c r="DV7" s="250"/>
      <c r="DW7" s="250"/>
      <c r="DX7" s="250"/>
      <c r="DY7" s="250"/>
      <c r="DZ7" s="250"/>
      <c r="EA7" s="250"/>
      <c r="EB7" s="250"/>
      <c r="EC7" s="250"/>
      <c r="ED7" s="250"/>
      <c r="EE7" s="250"/>
      <c r="EF7" s="251"/>
    </row>
    <row r="8" spans="1:136" s="3" customFormat="1" x14ac:dyDescent="0.25">
      <c r="A8" s="1" t="s">
        <v>6</v>
      </c>
      <c r="B8" s="147" t="s">
        <v>18</v>
      </c>
      <c r="C8" s="148"/>
      <c r="D8" s="148"/>
      <c r="E8" s="148"/>
      <c r="F8" s="148"/>
      <c r="G8" s="148"/>
      <c r="H8" s="148"/>
      <c r="I8" s="148"/>
      <c r="J8" s="148"/>
      <c r="K8" s="148"/>
      <c r="L8" s="148"/>
      <c r="M8" s="149"/>
      <c r="O8" s="207" t="s">
        <v>76</v>
      </c>
      <c r="P8" s="208"/>
      <c r="Q8" s="208"/>
      <c r="R8" s="208"/>
      <c r="S8" s="208"/>
      <c r="T8" s="208"/>
      <c r="U8" s="208"/>
      <c r="V8" s="208"/>
      <c r="W8" s="208"/>
      <c r="X8" s="208"/>
      <c r="Y8" s="208"/>
      <c r="Z8" s="209"/>
      <c r="AB8" s="207" t="s">
        <v>31</v>
      </c>
      <c r="AC8" s="208"/>
      <c r="AD8" s="208"/>
      <c r="AE8" s="208"/>
      <c r="AF8" s="208"/>
      <c r="AG8" s="208"/>
      <c r="AH8" s="208"/>
      <c r="AI8" s="208"/>
      <c r="AJ8" s="208"/>
      <c r="AK8" s="208"/>
      <c r="AL8" s="208"/>
      <c r="AM8" s="209"/>
      <c r="AO8" s="147" t="s">
        <v>51</v>
      </c>
      <c r="AP8" s="148"/>
      <c r="AQ8" s="148"/>
      <c r="AR8" s="148"/>
      <c r="AS8" s="148"/>
      <c r="AT8" s="148"/>
      <c r="AU8" s="148"/>
      <c r="AV8" s="148"/>
      <c r="AW8" s="148"/>
      <c r="AX8" s="148"/>
      <c r="AY8" s="148"/>
      <c r="AZ8" s="149"/>
      <c r="BB8" s="147" t="s">
        <v>71</v>
      </c>
      <c r="BC8" s="148"/>
      <c r="BD8" s="148"/>
      <c r="BE8" s="148"/>
      <c r="BF8" s="148"/>
      <c r="BG8" s="148"/>
      <c r="BH8" s="148"/>
      <c r="BI8" s="148"/>
      <c r="BJ8" s="148"/>
      <c r="BK8" s="148"/>
      <c r="BL8" s="148"/>
      <c r="BM8" s="149"/>
      <c r="BO8" s="147" t="s">
        <v>89</v>
      </c>
      <c r="BP8" s="148"/>
      <c r="BQ8" s="148"/>
      <c r="BR8" s="148"/>
      <c r="BS8" s="148"/>
      <c r="BT8" s="148"/>
      <c r="BU8" s="148"/>
      <c r="BV8" s="148"/>
      <c r="BW8" s="148"/>
      <c r="BX8" s="148"/>
      <c r="BY8" s="148"/>
      <c r="BZ8" s="149"/>
      <c r="CB8" s="204">
        <v>44914</v>
      </c>
      <c r="CC8" s="148"/>
      <c r="CD8" s="148"/>
      <c r="CE8" s="148"/>
      <c r="CF8" s="148"/>
      <c r="CG8" s="148"/>
      <c r="CH8" s="148"/>
      <c r="CI8" s="148"/>
      <c r="CJ8" s="148"/>
      <c r="CK8" s="148"/>
      <c r="CL8" s="148"/>
      <c r="CM8" s="149"/>
      <c r="CO8" s="204">
        <v>45800</v>
      </c>
      <c r="CP8" s="205"/>
      <c r="CQ8" s="205"/>
      <c r="CR8" s="148"/>
      <c r="CS8" s="148"/>
      <c r="CT8" s="148"/>
      <c r="CU8" s="148"/>
      <c r="CV8" s="148"/>
      <c r="CW8" s="148"/>
      <c r="CX8" s="148"/>
      <c r="CY8" s="148"/>
      <c r="CZ8" s="148"/>
      <c r="DA8" s="148"/>
      <c r="DB8" s="149"/>
      <c r="DD8" s="204">
        <v>45792</v>
      </c>
      <c r="DE8" s="205"/>
      <c r="DF8" s="205"/>
      <c r="DG8" s="148"/>
      <c r="DH8" s="148"/>
      <c r="DI8" s="148"/>
      <c r="DJ8" s="148"/>
      <c r="DK8" s="148"/>
      <c r="DL8" s="148"/>
      <c r="DM8" s="148"/>
      <c r="DN8" s="148"/>
      <c r="DO8" s="148"/>
      <c r="DP8" s="148"/>
      <c r="DQ8" s="149"/>
      <c r="DS8" s="204">
        <v>45889</v>
      </c>
      <c r="DT8" s="205"/>
      <c r="DU8" s="205"/>
      <c r="DV8" s="148"/>
      <c r="DW8" s="148"/>
      <c r="DX8" s="148"/>
      <c r="DY8" s="148"/>
      <c r="DZ8" s="148"/>
      <c r="EA8" s="148"/>
      <c r="EB8" s="148"/>
      <c r="EC8" s="148"/>
      <c r="ED8" s="148"/>
      <c r="EE8" s="148"/>
      <c r="EF8" s="149"/>
    </row>
    <row r="9" spans="1:136" s="3" customFormat="1" x14ac:dyDescent="0.25">
      <c r="A9" s="1" t="s">
        <v>7</v>
      </c>
      <c r="B9" s="147" t="s">
        <v>213</v>
      </c>
      <c r="C9" s="148"/>
      <c r="D9" s="148"/>
      <c r="E9" s="148"/>
      <c r="F9" s="148"/>
      <c r="G9" s="148"/>
      <c r="H9" s="148"/>
      <c r="I9" s="148"/>
      <c r="J9" s="148"/>
      <c r="K9" s="148"/>
      <c r="L9" s="148"/>
      <c r="M9" s="149"/>
      <c r="O9" s="147" t="s">
        <v>158</v>
      </c>
      <c r="P9" s="148"/>
      <c r="Q9" s="148"/>
      <c r="R9" s="148"/>
      <c r="S9" s="148"/>
      <c r="T9" s="148"/>
      <c r="U9" s="148"/>
      <c r="V9" s="148"/>
      <c r="W9" s="148"/>
      <c r="X9" s="148"/>
      <c r="Y9" s="148"/>
      <c r="Z9" s="149"/>
      <c r="AB9" s="147" t="s">
        <v>214</v>
      </c>
      <c r="AC9" s="148"/>
      <c r="AD9" s="148"/>
      <c r="AE9" s="148"/>
      <c r="AF9" s="148"/>
      <c r="AG9" s="148"/>
      <c r="AH9" s="148"/>
      <c r="AI9" s="148"/>
      <c r="AJ9" s="148"/>
      <c r="AK9" s="148"/>
      <c r="AL9" s="148"/>
      <c r="AM9" s="149"/>
      <c r="AO9" s="147" t="s">
        <v>161</v>
      </c>
      <c r="AP9" s="148"/>
      <c r="AQ9" s="148"/>
      <c r="AR9" s="148"/>
      <c r="AS9" s="148"/>
      <c r="AT9" s="148"/>
      <c r="AU9" s="148"/>
      <c r="AV9" s="148"/>
      <c r="AW9" s="148"/>
      <c r="AX9" s="148"/>
      <c r="AY9" s="148"/>
      <c r="AZ9" s="149"/>
      <c r="BB9" s="147" t="s">
        <v>72</v>
      </c>
      <c r="BC9" s="148"/>
      <c r="BD9" s="148"/>
      <c r="BE9" s="148"/>
      <c r="BF9" s="148"/>
      <c r="BG9" s="148"/>
      <c r="BH9" s="148"/>
      <c r="BI9" s="148"/>
      <c r="BJ9" s="148"/>
      <c r="BK9" s="148"/>
      <c r="BL9" s="148"/>
      <c r="BM9" s="149"/>
      <c r="BO9" s="147" t="s">
        <v>215</v>
      </c>
      <c r="BP9" s="148"/>
      <c r="BQ9" s="148"/>
      <c r="BR9" s="148"/>
      <c r="BS9" s="148"/>
      <c r="BT9" s="148"/>
      <c r="BU9" s="148"/>
      <c r="BV9" s="148"/>
      <c r="BW9" s="148"/>
      <c r="BX9" s="148"/>
      <c r="BY9" s="148"/>
      <c r="BZ9" s="149"/>
      <c r="CB9" s="147" t="s">
        <v>216</v>
      </c>
      <c r="CC9" s="148"/>
      <c r="CD9" s="148"/>
      <c r="CE9" s="148"/>
      <c r="CF9" s="148"/>
      <c r="CG9" s="148"/>
      <c r="CH9" s="148"/>
      <c r="CI9" s="148"/>
      <c r="CJ9" s="148"/>
      <c r="CK9" s="148"/>
      <c r="CL9" s="148"/>
      <c r="CM9" s="149"/>
      <c r="CO9" s="147" t="s">
        <v>329</v>
      </c>
      <c r="CP9" s="148"/>
      <c r="CQ9" s="148"/>
      <c r="CR9" s="148"/>
      <c r="CS9" s="148"/>
      <c r="CT9" s="148"/>
      <c r="CU9" s="148"/>
      <c r="CV9" s="148"/>
      <c r="CW9" s="148"/>
      <c r="CX9" s="148"/>
      <c r="CY9" s="148"/>
      <c r="CZ9" s="148"/>
      <c r="DA9" s="148"/>
      <c r="DB9" s="149"/>
      <c r="DD9" s="147" t="s">
        <v>333</v>
      </c>
      <c r="DE9" s="148"/>
      <c r="DF9" s="148"/>
      <c r="DG9" s="148"/>
      <c r="DH9" s="148"/>
      <c r="DI9" s="148"/>
      <c r="DJ9" s="148"/>
      <c r="DK9" s="148"/>
      <c r="DL9" s="148"/>
      <c r="DM9" s="148"/>
      <c r="DN9" s="148"/>
      <c r="DO9" s="148"/>
      <c r="DP9" s="148"/>
      <c r="DQ9" s="149"/>
      <c r="DS9" s="147" t="s">
        <v>230</v>
      </c>
      <c r="DT9" s="148"/>
      <c r="DU9" s="148"/>
      <c r="DV9" s="148"/>
      <c r="DW9" s="148"/>
      <c r="DX9" s="148"/>
      <c r="DY9" s="148"/>
      <c r="DZ9" s="148"/>
      <c r="EA9" s="148"/>
      <c r="EB9" s="148"/>
      <c r="EC9" s="148"/>
      <c r="ED9" s="148"/>
      <c r="EE9" s="148"/>
      <c r="EF9" s="149"/>
    </row>
    <row r="10" spans="1:136" s="3" customFormat="1" x14ac:dyDescent="0.25">
      <c r="A10" s="1" t="s">
        <v>9</v>
      </c>
      <c r="B10" s="147" t="s">
        <v>19</v>
      </c>
      <c r="C10" s="148"/>
      <c r="D10" s="148"/>
      <c r="E10" s="148"/>
      <c r="F10" s="148"/>
      <c r="G10" s="148"/>
      <c r="H10" s="148"/>
      <c r="I10" s="148"/>
      <c r="J10" s="148"/>
      <c r="K10" s="148"/>
      <c r="L10" s="148"/>
      <c r="M10" s="149"/>
      <c r="O10" s="207" t="s">
        <v>77</v>
      </c>
      <c r="P10" s="208"/>
      <c r="Q10" s="208"/>
      <c r="R10" s="208"/>
      <c r="S10" s="208"/>
      <c r="T10" s="208"/>
      <c r="U10" s="208"/>
      <c r="V10" s="208"/>
      <c r="W10" s="208"/>
      <c r="X10" s="208"/>
      <c r="Y10" s="208"/>
      <c r="Z10" s="209"/>
      <c r="AB10" s="207" t="s">
        <v>32</v>
      </c>
      <c r="AC10" s="208"/>
      <c r="AD10" s="208"/>
      <c r="AE10" s="208"/>
      <c r="AF10" s="208"/>
      <c r="AG10" s="208"/>
      <c r="AH10" s="208"/>
      <c r="AI10" s="208"/>
      <c r="AJ10" s="208"/>
      <c r="AK10" s="208"/>
      <c r="AL10" s="208"/>
      <c r="AM10" s="209"/>
      <c r="AO10" s="147" t="s">
        <v>59</v>
      </c>
      <c r="AP10" s="148"/>
      <c r="AQ10" s="148"/>
      <c r="AR10" s="148"/>
      <c r="AS10" s="148"/>
      <c r="AT10" s="148"/>
      <c r="AU10" s="148"/>
      <c r="AV10" s="148"/>
      <c r="AW10" s="148"/>
      <c r="AX10" s="148"/>
      <c r="AY10" s="148"/>
      <c r="AZ10" s="149"/>
      <c r="BB10" s="147" t="s">
        <v>73</v>
      </c>
      <c r="BC10" s="148"/>
      <c r="BD10" s="148"/>
      <c r="BE10" s="148"/>
      <c r="BF10" s="148"/>
      <c r="BG10" s="148"/>
      <c r="BH10" s="148"/>
      <c r="BI10" s="148"/>
      <c r="BJ10" s="148"/>
      <c r="BK10" s="148"/>
      <c r="BL10" s="148"/>
      <c r="BM10" s="149"/>
      <c r="BO10" s="147" t="s">
        <v>90</v>
      </c>
      <c r="BP10" s="148"/>
      <c r="BQ10" s="148"/>
      <c r="BR10" s="148"/>
      <c r="BS10" s="148"/>
      <c r="BT10" s="148"/>
      <c r="BU10" s="148"/>
      <c r="BV10" s="148"/>
      <c r="BW10" s="148"/>
      <c r="BX10" s="148"/>
      <c r="BY10" s="148"/>
      <c r="BZ10" s="149"/>
      <c r="CB10" s="147" t="s">
        <v>199</v>
      </c>
      <c r="CC10" s="148"/>
      <c r="CD10" s="148"/>
      <c r="CE10" s="148"/>
      <c r="CF10" s="148"/>
      <c r="CG10" s="148"/>
      <c r="CH10" s="148"/>
      <c r="CI10" s="148"/>
      <c r="CJ10" s="148"/>
      <c r="CK10" s="148"/>
      <c r="CL10" s="148"/>
      <c r="CM10" s="149"/>
      <c r="CO10" s="147" t="s">
        <v>328</v>
      </c>
      <c r="CP10" s="148"/>
      <c r="CQ10" s="148"/>
      <c r="CR10" s="148"/>
      <c r="CS10" s="148"/>
      <c r="CT10" s="148"/>
      <c r="CU10" s="148"/>
      <c r="CV10" s="148"/>
      <c r="CW10" s="148"/>
      <c r="CX10" s="148"/>
      <c r="CY10" s="148"/>
      <c r="CZ10" s="148"/>
      <c r="DA10" s="148"/>
      <c r="DB10" s="149"/>
      <c r="DD10" s="147" t="s">
        <v>334</v>
      </c>
      <c r="DE10" s="148"/>
      <c r="DF10" s="148"/>
      <c r="DG10" s="148"/>
      <c r="DH10" s="148"/>
      <c r="DI10" s="148"/>
      <c r="DJ10" s="148"/>
      <c r="DK10" s="148"/>
      <c r="DL10" s="148"/>
      <c r="DM10" s="148"/>
      <c r="DN10" s="148"/>
      <c r="DO10" s="148"/>
      <c r="DP10" s="148"/>
      <c r="DQ10" s="149"/>
      <c r="DS10" s="147" t="s">
        <v>380</v>
      </c>
      <c r="DT10" s="148"/>
      <c r="DU10" s="148"/>
      <c r="DV10" s="148"/>
      <c r="DW10" s="148"/>
      <c r="DX10" s="148"/>
      <c r="DY10" s="148"/>
      <c r="DZ10" s="148"/>
      <c r="EA10" s="148"/>
      <c r="EB10" s="148"/>
      <c r="EC10" s="148"/>
      <c r="ED10" s="148"/>
      <c r="EE10" s="148"/>
      <c r="EF10" s="149"/>
    </row>
    <row r="11" spans="1:136" s="3" customFormat="1" ht="78.599999999999994" customHeight="1" x14ac:dyDescent="0.25">
      <c r="A11" s="1" t="s">
        <v>8</v>
      </c>
      <c r="B11" s="147" t="s">
        <v>285</v>
      </c>
      <c r="C11" s="148"/>
      <c r="D11" s="148"/>
      <c r="E11" s="148"/>
      <c r="F11" s="148"/>
      <c r="G11" s="148"/>
      <c r="H11" s="148"/>
      <c r="I11" s="148"/>
      <c r="J11" s="148"/>
      <c r="K11" s="148"/>
      <c r="L11" s="148"/>
      <c r="M11" s="149"/>
      <c r="O11" s="207" t="s">
        <v>284</v>
      </c>
      <c r="P11" s="208"/>
      <c r="Q11" s="208"/>
      <c r="R11" s="208"/>
      <c r="S11" s="208"/>
      <c r="T11" s="208"/>
      <c r="U11" s="208"/>
      <c r="V11" s="208"/>
      <c r="W11" s="208"/>
      <c r="X11" s="208"/>
      <c r="Y11" s="208"/>
      <c r="Z11" s="209"/>
      <c r="AB11" s="207" t="s">
        <v>315</v>
      </c>
      <c r="AC11" s="208"/>
      <c r="AD11" s="208"/>
      <c r="AE11" s="208"/>
      <c r="AF11" s="208"/>
      <c r="AG11" s="208"/>
      <c r="AH11" s="208"/>
      <c r="AI11" s="208"/>
      <c r="AJ11" s="208"/>
      <c r="AK11" s="208"/>
      <c r="AL11" s="208"/>
      <c r="AM11" s="209"/>
      <c r="AO11" s="147" t="s">
        <v>314</v>
      </c>
      <c r="AP11" s="148"/>
      <c r="AQ11" s="148"/>
      <c r="AR11" s="148"/>
      <c r="AS11" s="148"/>
      <c r="AT11" s="148"/>
      <c r="AU11" s="148"/>
      <c r="AV11" s="148"/>
      <c r="AW11" s="148"/>
      <c r="AX11" s="148"/>
      <c r="AY11" s="148"/>
      <c r="AZ11" s="149"/>
      <c r="BB11" s="147" t="s">
        <v>167</v>
      </c>
      <c r="BC11" s="148"/>
      <c r="BD11" s="148"/>
      <c r="BE11" s="148"/>
      <c r="BF11" s="148"/>
      <c r="BG11" s="148"/>
      <c r="BH11" s="148"/>
      <c r="BI11" s="148"/>
      <c r="BJ11" s="148"/>
      <c r="BK11" s="148"/>
      <c r="BL11" s="148"/>
      <c r="BM11" s="149"/>
      <c r="BO11" s="147" t="s">
        <v>286</v>
      </c>
      <c r="BP11" s="148"/>
      <c r="BQ11" s="148"/>
      <c r="BR11" s="148"/>
      <c r="BS11" s="148"/>
      <c r="BT11" s="148"/>
      <c r="BU11" s="148"/>
      <c r="BV11" s="148"/>
      <c r="BW11" s="148"/>
      <c r="BX11" s="148"/>
      <c r="BY11" s="148"/>
      <c r="BZ11" s="149"/>
      <c r="CB11" s="147" t="s">
        <v>275</v>
      </c>
      <c r="CC11" s="148"/>
      <c r="CD11" s="148"/>
      <c r="CE11" s="148"/>
      <c r="CF11" s="148"/>
      <c r="CG11" s="148"/>
      <c r="CH11" s="148"/>
      <c r="CI11" s="148"/>
      <c r="CJ11" s="148"/>
      <c r="CK11" s="148"/>
      <c r="CL11" s="148"/>
      <c r="CM11" s="149"/>
      <c r="CO11" s="147" t="s">
        <v>356</v>
      </c>
      <c r="CP11" s="148"/>
      <c r="CQ11" s="148"/>
      <c r="CR11" s="148"/>
      <c r="CS11" s="148"/>
      <c r="CT11" s="148"/>
      <c r="CU11" s="148"/>
      <c r="CV11" s="148"/>
      <c r="CW11" s="148"/>
      <c r="CX11" s="148"/>
      <c r="CY11" s="148"/>
      <c r="CZ11" s="148"/>
      <c r="DA11" s="148"/>
      <c r="DB11" s="149"/>
      <c r="DD11" s="147" t="s">
        <v>335</v>
      </c>
      <c r="DE11" s="148"/>
      <c r="DF11" s="148"/>
      <c r="DG11" s="148"/>
      <c r="DH11" s="148"/>
      <c r="DI11" s="148"/>
      <c r="DJ11" s="148"/>
      <c r="DK11" s="148"/>
      <c r="DL11" s="148"/>
      <c r="DM11" s="148"/>
      <c r="DN11" s="148"/>
      <c r="DO11" s="148"/>
      <c r="DP11" s="148"/>
      <c r="DQ11" s="149"/>
      <c r="DS11" s="147" t="s">
        <v>381</v>
      </c>
      <c r="DT11" s="148"/>
      <c r="DU11" s="148"/>
      <c r="DV11" s="148"/>
      <c r="DW11" s="148"/>
      <c r="DX11" s="148"/>
      <c r="DY11" s="148"/>
      <c r="DZ11" s="148"/>
      <c r="EA11" s="148"/>
      <c r="EB11" s="148"/>
      <c r="EC11" s="148"/>
      <c r="ED11" s="148"/>
      <c r="EE11" s="148"/>
      <c r="EF11" s="149"/>
    </row>
    <row r="12" spans="1:136" s="8" customFormat="1" x14ac:dyDescent="0.25">
      <c r="A12" s="7" t="s">
        <v>151</v>
      </c>
      <c r="B12" s="174">
        <f>HLOOKUP(B4,[1]Hlookup!$D$2:$AZ$4,3,0)</f>
        <v>4365.2314475459998</v>
      </c>
      <c r="C12" s="175"/>
      <c r="D12" s="175"/>
      <c r="E12" s="175"/>
      <c r="F12" s="175"/>
      <c r="G12" s="175"/>
      <c r="H12" s="175"/>
      <c r="I12" s="175"/>
      <c r="J12" s="175"/>
      <c r="K12" s="175"/>
      <c r="L12" s="175"/>
      <c r="M12" s="176"/>
      <c r="N12" s="3"/>
      <c r="O12" s="174">
        <f>HLOOKUP(O4,[1]Hlookup!$D$2:$AZ$4,3,0)</f>
        <v>1145.5697381969999</v>
      </c>
      <c r="P12" s="175"/>
      <c r="Q12" s="175"/>
      <c r="R12" s="175"/>
      <c r="S12" s="175"/>
      <c r="T12" s="175"/>
      <c r="U12" s="175"/>
      <c r="V12" s="175"/>
      <c r="W12" s="175"/>
      <c r="X12" s="175"/>
      <c r="Y12" s="175"/>
      <c r="Z12" s="176"/>
      <c r="AA12" s="3"/>
      <c r="AB12" s="174">
        <f>HLOOKUP(AB4,[1]Hlookup!$D$2:$AZ$4,3,0)</f>
        <v>268.36942548400003</v>
      </c>
      <c r="AC12" s="175"/>
      <c r="AD12" s="175"/>
      <c r="AE12" s="175"/>
      <c r="AF12" s="175"/>
      <c r="AG12" s="175"/>
      <c r="AH12" s="175"/>
      <c r="AI12" s="175"/>
      <c r="AJ12" s="175"/>
      <c r="AK12" s="175"/>
      <c r="AL12" s="175"/>
      <c r="AM12" s="176"/>
      <c r="AN12" s="3"/>
      <c r="AO12" s="174">
        <f>HLOOKUP(AO4,[1]Hlookup!$D$2:$AZ$4,3,0)</f>
        <v>790.59436634899998</v>
      </c>
      <c r="AP12" s="175"/>
      <c r="AQ12" s="175"/>
      <c r="AR12" s="175"/>
      <c r="AS12" s="175"/>
      <c r="AT12" s="175"/>
      <c r="AU12" s="175"/>
      <c r="AV12" s="175"/>
      <c r="AW12" s="175"/>
      <c r="AX12" s="175"/>
      <c r="AY12" s="175"/>
      <c r="AZ12" s="176"/>
      <c r="BA12" s="3"/>
      <c r="BB12" s="174">
        <f>HLOOKUP(BB4,[1]Hlookup!$D$2:$AZ$4,3,0)</f>
        <v>1276.208486943</v>
      </c>
      <c r="BC12" s="175"/>
      <c r="BD12" s="175"/>
      <c r="BE12" s="175"/>
      <c r="BF12" s="175"/>
      <c r="BG12" s="175"/>
      <c r="BH12" s="175"/>
      <c r="BI12" s="175"/>
      <c r="BJ12" s="175"/>
      <c r="BK12" s="175"/>
      <c r="BL12" s="175"/>
      <c r="BM12" s="176"/>
      <c r="BN12" s="3"/>
      <c r="BO12" s="174">
        <f>HLOOKUP(BO4,[1]Hlookup!$D$2:$AZ$4,3,0)</f>
        <v>32.759335002999997</v>
      </c>
      <c r="BP12" s="175"/>
      <c r="BQ12" s="175"/>
      <c r="BR12" s="175"/>
      <c r="BS12" s="175"/>
      <c r="BT12" s="175"/>
      <c r="BU12" s="175"/>
      <c r="BV12" s="175"/>
      <c r="BW12" s="175"/>
      <c r="BX12" s="175"/>
      <c r="BY12" s="175"/>
      <c r="BZ12" s="176"/>
      <c r="CB12" s="174">
        <f>HLOOKUP(CB4,[1]Hlookup!$D$2:$AZ$4,3,0)</f>
        <v>1292.278762377</v>
      </c>
      <c r="CC12" s="175"/>
      <c r="CD12" s="175"/>
      <c r="CE12" s="175"/>
      <c r="CF12" s="175"/>
      <c r="CG12" s="175"/>
      <c r="CH12" s="175"/>
      <c r="CI12" s="175"/>
      <c r="CJ12" s="175"/>
      <c r="CK12" s="175"/>
      <c r="CL12" s="175"/>
      <c r="CM12" s="176"/>
      <c r="CO12" s="174">
        <f>HLOOKUP(CO4,[1]Hlookup!$D$2:$AZ$4,3,0)</f>
        <v>66.437367937000005</v>
      </c>
      <c r="CP12" s="175"/>
      <c r="CQ12" s="175"/>
      <c r="CR12" s="175"/>
      <c r="CS12" s="175"/>
      <c r="CT12" s="175"/>
      <c r="CU12" s="175"/>
      <c r="CV12" s="175"/>
      <c r="CW12" s="175"/>
      <c r="CX12" s="175"/>
      <c r="CY12" s="175"/>
      <c r="CZ12" s="175"/>
      <c r="DA12" s="175"/>
      <c r="DB12" s="176"/>
      <c r="DD12" s="174">
        <f>HLOOKUP(DD4,[1]Hlookup!$D$2:$AZ$4,3,0)</f>
        <v>122.36262125399999</v>
      </c>
      <c r="DE12" s="175"/>
      <c r="DF12" s="175"/>
      <c r="DG12" s="175"/>
      <c r="DH12" s="175"/>
      <c r="DI12" s="175"/>
      <c r="DJ12" s="175"/>
      <c r="DK12" s="175"/>
      <c r="DL12" s="175"/>
      <c r="DM12" s="175"/>
      <c r="DN12" s="175"/>
      <c r="DO12" s="175"/>
      <c r="DP12" s="175"/>
      <c r="DQ12" s="176"/>
      <c r="DS12" s="174">
        <f>HLOOKUP(DS4,[1]Hlookup!$D$2:$AZ$4,3,0)</f>
        <v>196.35905246099998</v>
      </c>
      <c r="DT12" s="175"/>
      <c r="DU12" s="175"/>
      <c r="DV12" s="175"/>
      <c r="DW12" s="175"/>
      <c r="DX12" s="175"/>
      <c r="DY12" s="175"/>
      <c r="DZ12" s="175"/>
      <c r="EA12" s="175"/>
      <c r="EB12" s="175"/>
      <c r="EC12" s="175"/>
      <c r="ED12" s="175"/>
      <c r="EE12" s="175"/>
      <c r="EF12" s="176"/>
    </row>
    <row r="13" spans="1:136" s="3" customFormat="1" ht="14.4" customHeight="1" thickBot="1" x14ac:dyDescent="0.3">
      <c r="A13" s="1" t="s">
        <v>1</v>
      </c>
      <c r="B13" s="147" t="str">
        <f>HLOOKUP(B4,[1]Hlookup!$D$2:$AZ$4,2,0)</f>
        <v>Regular Plan (%) : 1.88%, Direct Plan (%) : 0.75%</v>
      </c>
      <c r="C13" s="148"/>
      <c r="D13" s="148"/>
      <c r="E13" s="148"/>
      <c r="F13" s="148"/>
      <c r="G13" s="148"/>
      <c r="H13" s="148"/>
      <c r="I13" s="148"/>
      <c r="J13" s="148"/>
      <c r="K13" s="148"/>
      <c r="L13" s="148"/>
      <c r="M13" s="149"/>
      <c r="O13" s="147" t="str">
        <f>HLOOKUP(O4,[1]Hlookup!$D$2:$AZ$4,2,0)</f>
        <v>Regular Plan (%) : 2.11%, Direct Plan (%) : 0.52%</v>
      </c>
      <c r="P13" s="148"/>
      <c r="Q13" s="148"/>
      <c r="R13" s="148"/>
      <c r="S13" s="148"/>
      <c r="T13" s="148"/>
      <c r="U13" s="148"/>
      <c r="V13" s="148"/>
      <c r="W13" s="148"/>
      <c r="X13" s="148"/>
      <c r="Y13" s="148"/>
      <c r="Z13" s="149"/>
      <c r="AB13" s="147" t="str">
        <f>HLOOKUP(AB4,[1]Hlookup!$D$2:$AZ$4,2,0)</f>
        <v>Regular Plan (%) : 2.50%, Direct Plan (%) : 1.40%</v>
      </c>
      <c r="AC13" s="148"/>
      <c r="AD13" s="148"/>
      <c r="AE13" s="148"/>
      <c r="AF13" s="148"/>
      <c r="AG13" s="148"/>
      <c r="AH13" s="148"/>
      <c r="AI13" s="148"/>
      <c r="AJ13" s="148"/>
      <c r="AK13" s="148"/>
      <c r="AL13" s="148"/>
      <c r="AM13" s="149"/>
      <c r="AO13" s="147" t="str">
        <f>HLOOKUP(AO4,[1]Hlookup!$D$2:$AZ$4,2,0)</f>
        <v>Regular Plan (%) : 1.99%, Direct Plan (%) : 0.51%</v>
      </c>
      <c r="AP13" s="148"/>
      <c r="AQ13" s="148"/>
      <c r="AR13" s="148"/>
      <c r="AS13" s="148"/>
      <c r="AT13" s="148"/>
      <c r="AU13" s="148"/>
      <c r="AV13" s="148"/>
      <c r="AW13" s="148"/>
      <c r="AX13" s="148"/>
      <c r="AY13" s="148"/>
      <c r="AZ13" s="149"/>
      <c r="BB13" s="147" t="str">
        <f>HLOOKUP(BB4,[1]Hlookup!$D$2:$AZ$4,2,0)</f>
        <v>Regular Plan (%) : 1.11%, Direct Plan (%) : 0.31%</v>
      </c>
      <c r="BC13" s="148"/>
      <c r="BD13" s="148"/>
      <c r="BE13" s="148"/>
      <c r="BF13" s="148"/>
      <c r="BG13" s="148"/>
      <c r="BH13" s="148"/>
      <c r="BI13" s="148"/>
      <c r="BJ13" s="148"/>
      <c r="BK13" s="148"/>
      <c r="BL13" s="148"/>
      <c r="BM13" s="149"/>
      <c r="BO13" s="147" t="str">
        <f>HLOOKUP(BO4,[1]Hlookup!$D$2:$AZ$4,2,0)</f>
        <v>Regular Plan (%) : 1.58%, Direct Plan (%) : 0.61%</v>
      </c>
      <c r="BP13" s="148"/>
      <c r="BQ13" s="148"/>
      <c r="BR13" s="148"/>
      <c r="BS13" s="148"/>
      <c r="BT13" s="148"/>
      <c r="BU13" s="148"/>
      <c r="BV13" s="148"/>
      <c r="BW13" s="148"/>
      <c r="BX13" s="148"/>
      <c r="BY13" s="148"/>
      <c r="BZ13" s="149"/>
      <c r="CB13" s="147" t="str">
        <f>HLOOKUP(CB4,[1]Hlookup!$D$2:$AZ$4,2,0)</f>
        <v>Regular Plan (%) : 2.05%, Direct Plan (%) : 0.89%</v>
      </c>
      <c r="CC13" s="148"/>
      <c r="CD13" s="148"/>
      <c r="CE13" s="148"/>
      <c r="CF13" s="148"/>
      <c r="CG13" s="148"/>
      <c r="CH13" s="148"/>
      <c r="CI13" s="148"/>
      <c r="CJ13" s="148"/>
      <c r="CK13" s="148"/>
      <c r="CL13" s="148"/>
      <c r="CM13" s="149"/>
      <c r="CO13" s="147" t="str">
        <f>HLOOKUP(CO4,[1]Hlookup!$D$2:$AZ$4,2,0)</f>
        <v>Regular Plan (%) : 0.25%, Direct Plan (%) : 0.05%</v>
      </c>
      <c r="CP13" s="148"/>
      <c r="CQ13" s="148"/>
      <c r="CR13" s="148"/>
      <c r="CS13" s="148"/>
      <c r="CT13" s="148"/>
      <c r="CU13" s="148"/>
      <c r="CV13" s="148"/>
      <c r="CW13" s="148"/>
      <c r="CX13" s="148"/>
      <c r="CY13" s="148"/>
      <c r="CZ13" s="148"/>
      <c r="DA13" s="148"/>
      <c r="DB13" s="149"/>
      <c r="DD13" s="147" t="str">
        <f>HLOOKUP(DD4,[1]Hlookup!$D$2:$AZ$4,2,0)</f>
        <v>Regular Plan (%) : 0.99%, Direct Plan (%) : 0.09%</v>
      </c>
      <c r="DE13" s="148"/>
      <c r="DF13" s="148"/>
      <c r="DG13" s="148"/>
      <c r="DH13" s="148"/>
      <c r="DI13" s="148"/>
      <c r="DJ13" s="148"/>
      <c r="DK13" s="148"/>
      <c r="DL13" s="148"/>
      <c r="DM13" s="148"/>
      <c r="DN13" s="148"/>
      <c r="DO13" s="148"/>
      <c r="DP13" s="148"/>
      <c r="DQ13" s="149"/>
      <c r="DS13" s="147" t="str">
        <f>HLOOKUP(DS4,[1]Hlookup!$D$2:$AZ$4,2,0)</f>
        <v>Regular Plan (%) :0.55%, Direct Plan (%) : 0.15%</v>
      </c>
      <c r="DT13" s="148"/>
      <c r="DU13" s="148"/>
      <c r="DV13" s="148"/>
      <c r="DW13" s="148"/>
      <c r="DX13" s="148"/>
      <c r="DY13" s="148"/>
      <c r="DZ13" s="148"/>
      <c r="EA13" s="148"/>
      <c r="EB13" s="148"/>
      <c r="EC13" s="148"/>
      <c r="ED13" s="148"/>
      <c r="EE13" s="148"/>
      <c r="EF13" s="149"/>
    </row>
    <row r="14" spans="1:136" ht="13.8" customHeight="1" x14ac:dyDescent="0.25">
      <c r="A14" s="225" t="s">
        <v>399</v>
      </c>
      <c r="B14" s="150" t="s">
        <v>15</v>
      </c>
      <c r="C14" s="152" t="s">
        <v>141</v>
      </c>
      <c r="D14" s="153"/>
      <c r="E14" s="152" t="s">
        <v>142</v>
      </c>
      <c r="F14" s="153"/>
      <c r="G14" s="152" t="s">
        <v>143</v>
      </c>
      <c r="H14" s="153"/>
      <c r="I14" s="152" t="s">
        <v>144</v>
      </c>
      <c r="J14" s="153"/>
      <c r="K14" s="152" t="s">
        <v>145</v>
      </c>
      <c r="L14" s="153"/>
      <c r="M14" s="154" t="s">
        <v>146</v>
      </c>
      <c r="O14" s="150" t="s">
        <v>74</v>
      </c>
      <c r="P14" s="152" t="s">
        <v>141</v>
      </c>
      <c r="Q14" s="153"/>
      <c r="R14" s="152" t="s">
        <v>142</v>
      </c>
      <c r="S14" s="153"/>
      <c r="T14" s="152" t="s">
        <v>143</v>
      </c>
      <c r="U14" s="153"/>
      <c r="V14" s="152" t="s">
        <v>144</v>
      </c>
      <c r="W14" s="153"/>
      <c r="X14" s="152" t="s">
        <v>145</v>
      </c>
      <c r="Y14" s="153"/>
      <c r="Z14" s="154" t="s">
        <v>146</v>
      </c>
      <c r="AB14" s="150" t="s">
        <v>29</v>
      </c>
      <c r="AC14" s="152" t="s">
        <v>141</v>
      </c>
      <c r="AD14" s="153"/>
      <c r="AE14" s="152" t="s">
        <v>142</v>
      </c>
      <c r="AF14" s="153"/>
      <c r="AG14" s="152" t="s">
        <v>143</v>
      </c>
      <c r="AH14" s="153"/>
      <c r="AI14" s="152" t="s">
        <v>144</v>
      </c>
      <c r="AJ14" s="153"/>
      <c r="AK14" s="152" t="s">
        <v>145</v>
      </c>
      <c r="AL14" s="153"/>
      <c r="AM14" s="154" t="s">
        <v>146</v>
      </c>
      <c r="AO14" s="247" t="s">
        <v>182</v>
      </c>
      <c r="AP14" s="152" t="s">
        <v>141</v>
      </c>
      <c r="AQ14" s="153"/>
      <c r="AR14" s="152" t="s">
        <v>142</v>
      </c>
      <c r="AS14" s="153"/>
      <c r="AT14" s="152" t="s">
        <v>143</v>
      </c>
      <c r="AU14" s="153"/>
      <c r="AV14" s="152" t="s">
        <v>144</v>
      </c>
      <c r="AW14" s="153"/>
      <c r="AX14" s="152" t="s">
        <v>145</v>
      </c>
      <c r="AY14" s="153"/>
      <c r="AZ14" s="154" t="s">
        <v>146</v>
      </c>
      <c r="BB14" s="150" t="s">
        <v>69</v>
      </c>
      <c r="BC14" s="152" t="s">
        <v>141</v>
      </c>
      <c r="BD14" s="153"/>
      <c r="BE14" s="152" t="s">
        <v>142</v>
      </c>
      <c r="BF14" s="153"/>
      <c r="BG14" s="152" t="s">
        <v>143</v>
      </c>
      <c r="BH14" s="153"/>
      <c r="BI14" s="152" t="s">
        <v>144</v>
      </c>
      <c r="BJ14" s="153"/>
      <c r="BK14" s="152" t="s">
        <v>145</v>
      </c>
      <c r="BL14" s="153"/>
      <c r="BM14" s="154" t="s">
        <v>146</v>
      </c>
      <c r="BO14" s="184" t="s">
        <v>86</v>
      </c>
      <c r="BP14" s="152" t="s">
        <v>141</v>
      </c>
      <c r="BQ14" s="153"/>
      <c r="BR14" s="152" t="s">
        <v>142</v>
      </c>
      <c r="BS14" s="153"/>
      <c r="BT14" s="152" t="s">
        <v>143</v>
      </c>
      <c r="BU14" s="153"/>
      <c r="BV14" s="152" t="s">
        <v>144</v>
      </c>
      <c r="BW14" s="153"/>
      <c r="BX14" s="152" t="s">
        <v>145</v>
      </c>
      <c r="BY14" s="153"/>
      <c r="BZ14" s="154" t="s">
        <v>146</v>
      </c>
      <c r="CB14" s="234" t="s">
        <v>197</v>
      </c>
      <c r="CC14" s="235" t="s">
        <v>141</v>
      </c>
      <c r="CD14" s="236"/>
      <c r="CE14" s="235" t="s">
        <v>142</v>
      </c>
      <c r="CF14" s="236"/>
      <c r="CG14" s="235" t="s">
        <v>143</v>
      </c>
      <c r="CH14" s="236"/>
      <c r="CI14" s="235" t="s">
        <v>144</v>
      </c>
      <c r="CJ14" s="236"/>
      <c r="CK14" s="235" t="s">
        <v>145</v>
      </c>
      <c r="CL14" s="236"/>
      <c r="CM14" s="237" t="s">
        <v>146</v>
      </c>
      <c r="CO14" s="184" t="s">
        <v>325</v>
      </c>
      <c r="CP14" s="152" t="s">
        <v>396</v>
      </c>
      <c r="CQ14" s="153"/>
      <c r="CR14" s="152" t="s">
        <v>141</v>
      </c>
      <c r="CS14" s="153"/>
      <c r="CT14" s="152" t="s">
        <v>142</v>
      </c>
      <c r="CU14" s="153"/>
      <c r="CV14" s="152" t="s">
        <v>143</v>
      </c>
      <c r="CW14" s="153"/>
      <c r="CX14" s="152" t="s">
        <v>144</v>
      </c>
      <c r="CY14" s="153"/>
      <c r="CZ14" s="152" t="s">
        <v>145</v>
      </c>
      <c r="DA14" s="153"/>
      <c r="DB14" s="154" t="s">
        <v>146</v>
      </c>
      <c r="DD14" s="184" t="s">
        <v>330</v>
      </c>
      <c r="DE14" s="152" t="s">
        <v>396</v>
      </c>
      <c r="DF14" s="153"/>
      <c r="DG14" s="152" t="s">
        <v>141</v>
      </c>
      <c r="DH14" s="153"/>
      <c r="DI14" s="152" t="s">
        <v>142</v>
      </c>
      <c r="DJ14" s="153"/>
      <c r="DK14" s="152" t="s">
        <v>143</v>
      </c>
      <c r="DL14" s="153"/>
      <c r="DM14" s="152" t="s">
        <v>144</v>
      </c>
      <c r="DN14" s="153"/>
      <c r="DO14" s="152" t="s">
        <v>145</v>
      </c>
      <c r="DP14" s="153"/>
      <c r="DQ14" s="154" t="s">
        <v>146</v>
      </c>
      <c r="DS14" s="184" t="s">
        <v>330</v>
      </c>
      <c r="DT14" s="152" t="s">
        <v>396</v>
      </c>
      <c r="DU14" s="153"/>
      <c r="DV14" s="152" t="s">
        <v>141</v>
      </c>
      <c r="DW14" s="153"/>
      <c r="DX14" s="152" t="s">
        <v>142</v>
      </c>
      <c r="DY14" s="153"/>
      <c r="DZ14" s="152" t="s">
        <v>143</v>
      </c>
      <c r="EA14" s="153"/>
      <c r="EB14" s="152" t="s">
        <v>144</v>
      </c>
      <c r="EC14" s="153"/>
      <c r="ED14" s="152" t="s">
        <v>145</v>
      </c>
      <c r="EE14" s="153"/>
      <c r="EF14" s="154" t="s">
        <v>146</v>
      </c>
    </row>
    <row r="15" spans="1:136" ht="27.6" x14ac:dyDescent="0.25">
      <c r="A15" s="226"/>
      <c r="B15" s="151"/>
      <c r="C15" s="76" t="s">
        <v>147</v>
      </c>
      <c r="D15" s="77" t="s">
        <v>148</v>
      </c>
      <c r="E15" s="76" t="s">
        <v>147</v>
      </c>
      <c r="F15" s="77" t="s">
        <v>148</v>
      </c>
      <c r="G15" s="76" t="s">
        <v>147</v>
      </c>
      <c r="H15" s="77" t="s">
        <v>148</v>
      </c>
      <c r="I15" s="76" t="s">
        <v>147</v>
      </c>
      <c r="J15" s="77" t="s">
        <v>148</v>
      </c>
      <c r="K15" s="76" t="s">
        <v>147</v>
      </c>
      <c r="L15" s="77" t="s">
        <v>148</v>
      </c>
      <c r="M15" s="155"/>
      <c r="O15" s="151"/>
      <c r="P15" s="76" t="s">
        <v>147</v>
      </c>
      <c r="Q15" s="77" t="s">
        <v>148</v>
      </c>
      <c r="R15" s="76" t="s">
        <v>147</v>
      </c>
      <c r="S15" s="77" t="s">
        <v>148</v>
      </c>
      <c r="T15" s="76" t="s">
        <v>147</v>
      </c>
      <c r="U15" s="77" t="s">
        <v>148</v>
      </c>
      <c r="V15" s="76" t="s">
        <v>147</v>
      </c>
      <c r="W15" s="77" t="s">
        <v>148</v>
      </c>
      <c r="X15" s="76" t="s">
        <v>147</v>
      </c>
      <c r="Y15" s="77" t="s">
        <v>148</v>
      </c>
      <c r="Z15" s="155"/>
      <c r="AB15" s="151"/>
      <c r="AC15" s="76" t="s">
        <v>147</v>
      </c>
      <c r="AD15" s="77" t="s">
        <v>148</v>
      </c>
      <c r="AE15" s="76" t="s">
        <v>147</v>
      </c>
      <c r="AF15" s="77" t="s">
        <v>148</v>
      </c>
      <c r="AG15" s="76" t="s">
        <v>147</v>
      </c>
      <c r="AH15" s="77" t="s">
        <v>148</v>
      </c>
      <c r="AI15" s="76" t="s">
        <v>147</v>
      </c>
      <c r="AJ15" s="77" t="s">
        <v>148</v>
      </c>
      <c r="AK15" s="76" t="s">
        <v>147</v>
      </c>
      <c r="AL15" s="77" t="s">
        <v>148</v>
      </c>
      <c r="AM15" s="155"/>
      <c r="AO15" s="248"/>
      <c r="AP15" s="76" t="s">
        <v>147</v>
      </c>
      <c r="AQ15" s="77" t="s">
        <v>148</v>
      </c>
      <c r="AR15" s="76" t="s">
        <v>147</v>
      </c>
      <c r="AS15" s="77" t="s">
        <v>148</v>
      </c>
      <c r="AT15" s="76" t="s">
        <v>147</v>
      </c>
      <c r="AU15" s="77" t="s">
        <v>148</v>
      </c>
      <c r="AV15" s="76" t="s">
        <v>147</v>
      </c>
      <c r="AW15" s="77" t="s">
        <v>148</v>
      </c>
      <c r="AX15" s="76" t="s">
        <v>147</v>
      </c>
      <c r="AY15" s="77" t="s">
        <v>148</v>
      </c>
      <c r="AZ15" s="155"/>
      <c r="BB15" s="151"/>
      <c r="BC15" s="76" t="s">
        <v>147</v>
      </c>
      <c r="BD15" s="77" t="s">
        <v>148</v>
      </c>
      <c r="BE15" s="76" t="s">
        <v>147</v>
      </c>
      <c r="BF15" s="77" t="s">
        <v>148</v>
      </c>
      <c r="BG15" s="76" t="s">
        <v>147</v>
      </c>
      <c r="BH15" s="77" t="s">
        <v>148</v>
      </c>
      <c r="BI15" s="76" t="s">
        <v>147</v>
      </c>
      <c r="BJ15" s="77" t="s">
        <v>148</v>
      </c>
      <c r="BK15" s="76" t="s">
        <v>147</v>
      </c>
      <c r="BL15" s="77" t="s">
        <v>148</v>
      </c>
      <c r="BM15" s="155"/>
      <c r="BO15" s="185"/>
      <c r="BP15" s="76" t="s">
        <v>147</v>
      </c>
      <c r="BQ15" s="77" t="s">
        <v>148</v>
      </c>
      <c r="BR15" s="76" t="s">
        <v>147</v>
      </c>
      <c r="BS15" s="77" t="s">
        <v>148</v>
      </c>
      <c r="BT15" s="76" t="s">
        <v>147</v>
      </c>
      <c r="BU15" s="77" t="s">
        <v>148</v>
      </c>
      <c r="BV15" s="76" t="s">
        <v>147</v>
      </c>
      <c r="BW15" s="77" t="s">
        <v>148</v>
      </c>
      <c r="BX15" s="76" t="s">
        <v>147</v>
      </c>
      <c r="BY15" s="77" t="s">
        <v>148</v>
      </c>
      <c r="BZ15" s="155"/>
      <c r="CB15" s="185"/>
      <c r="CC15" s="76" t="s">
        <v>147</v>
      </c>
      <c r="CD15" s="77" t="s">
        <v>148</v>
      </c>
      <c r="CE15" s="76" t="s">
        <v>147</v>
      </c>
      <c r="CF15" s="77" t="s">
        <v>148</v>
      </c>
      <c r="CG15" s="76" t="s">
        <v>147</v>
      </c>
      <c r="CH15" s="77" t="s">
        <v>148</v>
      </c>
      <c r="CI15" s="76" t="s">
        <v>147</v>
      </c>
      <c r="CJ15" s="77" t="s">
        <v>148</v>
      </c>
      <c r="CK15" s="76" t="s">
        <v>147</v>
      </c>
      <c r="CL15" s="77" t="s">
        <v>148</v>
      </c>
      <c r="CM15" s="155"/>
      <c r="CO15" s="185"/>
      <c r="CP15" s="76" t="s">
        <v>147</v>
      </c>
      <c r="CQ15" s="77" t="s">
        <v>148</v>
      </c>
      <c r="CR15" s="76" t="s">
        <v>147</v>
      </c>
      <c r="CS15" s="77" t="s">
        <v>148</v>
      </c>
      <c r="CT15" s="76" t="s">
        <v>147</v>
      </c>
      <c r="CU15" s="77" t="s">
        <v>148</v>
      </c>
      <c r="CV15" s="76" t="s">
        <v>147</v>
      </c>
      <c r="CW15" s="77" t="s">
        <v>148</v>
      </c>
      <c r="CX15" s="76" t="s">
        <v>147</v>
      </c>
      <c r="CY15" s="77" t="s">
        <v>148</v>
      </c>
      <c r="CZ15" s="76" t="s">
        <v>147</v>
      </c>
      <c r="DA15" s="77" t="s">
        <v>148</v>
      </c>
      <c r="DB15" s="155"/>
      <c r="DD15" s="185"/>
      <c r="DE15" s="76" t="s">
        <v>147</v>
      </c>
      <c r="DF15" s="77" t="s">
        <v>148</v>
      </c>
      <c r="DG15" s="76" t="s">
        <v>147</v>
      </c>
      <c r="DH15" s="77" t="s">
        <v>148</v>
      </c>
      <c r="DI15" s="76" t="s">
        <v>147</v>
      </c>
      <c r="DJ15" s="77" t="s">
        <v>148</v>
      </c>
      <c r="DK15" s="76" t="s">
        <v>147</v>
      </c>
      <c r="DL15" s="77" t="s">
        <v>148</v>
      </c>
      <c r="DM15" s="76" t="s">
        <v>147</v>
      </c>
      <c r="DN15" s="77" t="s">
        <v>148</v>
      </c>
      <c r="DO15" s="76" t="s">
        <v>147</v>
      </c>
      <c r="DP15" s="77" t="s">
        <v>148</v>
      </c>
      <c r="DQ15" s="155"/>
      <c r="DS15" s="185"/>
      <c r="DT15" s="76" t="s">
        <v>147</v>
      </c>
      <c r="DU15" s="77" t="s">
        <v>148</v>
      </c>
      <c r="DV15" s="76" t="s">
        <v>147</v>
      </c>
      <c r="DW15" s="77" t="s">
        <v>148</v>
      </c>
      <c r="DX15" s="76" t="s">
        <v>147</v>
      </c>
      <c r="DY15" s="77" t="s">
        <v>148</v>
      </c>
      <c r="DZ15" s="76" t="s">
        <v>147</v>
      </c>
      <c r="EA15" s="77" t="s">
        <v>148</v>
      </c>
      <c r="EB15" s="76" t="s">
        <v>147</v>
      </c>
      <c r="EC15" s="77" t="s">
        <v>148</v>
      </c>
      <c r="ED15" s="76" t="s">
        <v>147</v>
      </c>
      <c r="EE15" s="77" t="s">
        <v>148</v>
      </c>
      <c r="EF15" s="155"/>
    </row>
    <row r="16" spans="1:136" ht="14.4" x14ac:dyDescent="0.25">
      <c r="A16" s="226"/>
      <c r="B16" s="9" t="s">
        <v>138</v>
      </c>
      <c r="C16" s="68">
        <v>10108.929585275355</v>
      </c>
      <c r="D16" s="68">
        <v>1.0832451650325314</v>
      </c>
      <c r="E16" s="68">
        <v>13816.945889854702</v>
      </c>
      <c r="F16" s="68">
        <v>11.3791807047948</v>
      </c>
      <c r="G16" s="68">
        <v>15939.347675225517</v>
      </c>
      <c r="H16" s="68">
        <v>9.7726399390463126</v>
      </c>
      <c r="I16" s="68">
        <v>22968.599999999973</v>
      </c>
      <c r="J16" s="68">
        <v>11.930111669485655</v>
      </c>
      <c r="K16" s="68" t="s">
        <v>228</v>
      </c>
      <c r="L16" s="68" t="s">
        <v>228</v>
      </c>
      <c r="M16" s="89">
        <v>43418</v>
      </c>
      <c r="O16" s="9" t="s">
        <v>153</v>
      </c>
      <c r="P16" s="68">
        <v>9814.7596231000261</v>
      </c>
      <c r="Q16" s="68">
        <v>-1.8422643511559866</v>
      </c>
      <c r="R16" s="68">
        <v>13831.192956950166</v>
      </c>
      <c r="S16" s="68">
        <v>11.417449691714388</v>
      </c>
      <c r="T16" s="68">
        <v>16338.517317049907</v>
      </c>
      <c r="U16" s="68">
        <v>10.317021739222799</v>
      </c>
      <c r="V16" s="68">
        <v>25686.60000000002</v>
      </c>
      <c r="W16" s="68">
        <v>11.072425879516757</v>
      </c>
      <c r="X16" s="68" t="s">
        <v>228</v>
      </c>
      <c r="Y16" s="68" t="s">
        <v>228</v>
      </c>
      <c r="Z16" s="123">
        <v>42832</v>
      </c>
      <c r="AB16" s="9" t="s">
        <v>153</v>
      </c>
      <c r="AC16" s="68">
        <v>10284.812927535491</v>
      </c>
      <c r="AD16" s="68">
        <v>2.8321730060092865</v>
      </c>
      <c r="AE16" s="68">
        <v>12809.773536174351</v>
      </c>
      <c r="AF16" s="68">
        <v>8.6043324860619599</v>
      </c>
      <c r="AG16" s="68">
        <v>13939.931448157658</v>
      </c>
      <c r="AH16" s="68">
        <v>6.8690940015938562</v>
      </c>
      <c r="AI16" s="68">
        <v>16267.899999999989</v>
      </c>
      <c r="AJ16" s="68">
        <v>7.5506681735334702</v>
      </c>
      <c r="AK16" s="68" t="s">
        <v>228</v>
      </c>
      <c r="AL16" s="68" t="s">
        <v>228</v>
      </c>
      <c r="AM16" s="123">
        <v>43671</v>
      </c>
      <c r="AO16" s="9" t="s">
        <v>138</v>
      </c>
      <c r="AP16" s="68">
        <v>10231.664249883775</v>
      </c>
      <c r="AQ16" s="68">
        <v>2.3036970647546173</v>
      </c>
      <c r="AR16" s="68">
        <v>12362.206704613094</v>
      </c>
      <c r="AS16" s="68">
        <v>7.3244488769572014</v>
      </c>
      <c r="AT16" s="68">
        <v>13418.865654367093</v>
      </c>
      <c r="AU16" s="68">
        <v>6.0579335443815552</v>
      </c>
      <c r="AV16" s="68">
        <v>42911.020076038418</v>
      </c>
      <c r="AW16" s="68">
        <v>6.9996833622923527</v>
      </c>
      <c r="AX16" s="68" t="s">
        <v>228</v>
      </c>
      <c r="AY16" s="68" t="s">
        <v>228</v>
      </c>
      <c r="AZ16" s="123">
        <v>38253</v>
      </c>
      <c r="BB16" s="9" t="s">
        <v>153</v>
      </c>
      <c r="BC16" s="68">
        <v>10587.137625008685</v>
      </c>
      <c r="BD16" s="68">
        <v>5.8380087811406023</v>
      </c>
      <c r="BE16" s="68">
        <v>12196.830023683708</v>
      </c>
      <c r="BF16" s="68">
        <v>6.8437175303208697</v>
      </c>
      <c r="BG16" s="68">
        <v>13214.195483972813</v>
      </c>
      <c r="BH16" s="68">
        <v>5.7324134294923557</v>
      </c>
      <c r="BI16" s="68">
        <v>16737.099999999977</v>
      </c>
      <c r="BJ16" s="68">
        <v>5.7211708353721802</v>
      </c>
      <c r="BK16" s="68" t="s">
        <v>228</v>
      </c>
      <c r="BL16" s="68" t="s">
        <v>228</v>
      </c>
      <c r="BM16" s="123">
        <v>42732</v>
      </c>
      <c r="BO16" s="9" t="s">
        <v>153</v>
      </c>
      <c r="BP16" s="68">
        <v>11891.098281195747</v>
      </c>
      <c r="BQ16" s="68">
        <v>18.797247323115474</v>
      </c>
      <c r="BR16" s="68">
        <v>13744.669866340379</v>
      </c>
      <c r="BS16" s="68">
        <v>11.184634051856946</v>
      </c>
      <c r="BT16" s="68" t="s">
        <v>44</v>
      </c>
      <c r="BU16" s="68" t="s">
        <v>44</v>
      </c>
      <c r="BV16" s="68">
        <v>14376.100000000053</v>
      </c>
      <c r="BW16" s="68">
        <v>7.6913066856342027</v>
      </c>
      <c r="BX16" s="68" t="s">
        <v>228</v>
      </c>
      <c r="BY16" s="68" t="s">
        <v>228</v>
      </c>
      <c r="BZ16" s="89">
        <v>44323</v>
      </c>
      <c r="CB16" s="9" t="s">
        <v>153</v>
      </c>
      <c r="CC16" s="68">
        <v>10636.043669311772</v>
      </c>
      <c r="CD16" s="68">
        <v>6.3242077524914286</v>
      </c>
      <c r="CE16" s="68">
        <v>14843.537414965997</v>
      </c>
      <c r="CF16" s="68">
        <v>14.072021317969563</v>
      </c>
      <c r="CG16" s="68" t="s">
        <v>44</v>
      </c>
      <c r="CH16" s="68" t="s">
        <v>44</v>
      </c>
      <c r="CI16" s="68">
        <v>14837.600000000011</v>
      </c>
      <c r="CJ16" s="68">
        <v>12.78562416287925</v>
      </c>
      <c r="CK16" s="68" t="s">
        <v>228</v>
      </c>
      <c r="CL16" s="68" t="s">
        <v>228</v>
      </c>
      <c r="CM16" s="89">
        <v>44914</v>
      </c>
      <c r="CO16" s="9" t="s">
        <v>153</v>
      </c>
      <c r="CP16" s="68">
        <v>10236.896944914086</v>
      </c>
      <c r="CQ16" s="68">
        <v>4.7772035852840702</v>
      </c>
      <c r="CR16" s="68" t="s">
        <v>44</v>
      </c>
      <c r="CS16" s="68" t="s">
        <v>44</v>
      </c>
      <c r="CT16" s="68" t="s">
        <v>44</v>
      </c>
      <c r="CU16" s="68" t="s">
        <v>44</v>
      </c>
      <c r="CV16" s="68" t="s">
        <v>44</v>
      </c>
      <c r="CW16" s="68" t="s">
        <v>44</v>
      </c>
      <c r="CX16" s="68">
        <v>10412.737561806296</v>
      </c>
      <c r="CY16" s="68">
        <v>4.8611897106109341</v>
      </c>
      <c r="CZ16" s="68" t="s">
        <v>228</v>
      </c>
      <c r="DA16" s="68" t="s">
        <v>228</v>
      </c>
      <c r="DB16" s="123">
        <v>45800</v>
      </c>
      <c r="DD16" s="9" t="s">
        <v>153</v>
      </c>
      <c r="DE16" s="68">
        <v>10429.820021850383</v>
      </c>
      <c r="DF16" s="68">
        <v>8.6676413246071569</v>
      </c>
      <c r="DG16" s="68" t="s">
        <v>44</v>
      </c>
      <c r="DH16" s="68" t="s">
        <v>44</v>
      </c>
      <c r="DI16" s="68" t="s">
        <v>44</v>
      </c>
      <c r="DJ16" s="68" t="s">
        <v>44</v>
      </c>
      <c r="DK16" s="68" t="s">
        <v>44</v>
      </c>
      <c r="DL16" s="68" t="s">
        <v>44</v>
      </c>
      <c r="DM16" s="68">
        <v>10875.58106328619</v>
      </c>
      <c r="DN16" s="68">
        <v>10.603009868421065</v>
      </c>
      <c r="DO16" s="68" t="s">
        <v>228</v>
      </c>
      <c r="DP16" s="68" t="s">
        <v>228</v>
      </c>
      <c r="DQ16" s="123">
        <v>45807</v>
      </c>
      <c r="DS16" s="9" t="s">
        <v>153</v>
      </c>
      <c r="DT16" s="68">
        <v>12492.636893670735</v>
      </c>
      <c r="DU16" s="68">
        <v>50.265882109934701</v>
      </c>
      <c r="DV16" s="68" t="s">
        <v>44</v>
      </c>
      <c r="DW16" s="68" t="s">
        <v>44</v>
      </c>
      <c r="DX16" s="68" t="s">
        <v>44</v>
      </c>
      <c r="DY16" s="68" t="s">
        <v>44</v>
      </c>
      <c r="DZ16" s="68" t="s">
        <v>44</v>
      </c>
      <c r="EA16" s="68" t="s">
        <v>44</v>
      </c>
      <c r="EB16" s="68">
        <v>14044.34425961534</v>
      </c>
      <c r="EC16" s="68">
        <v>74.788828828828827</v>
      </c>
      <c r="ED16" s="68" t="s">
        <v>228</v>
      </c>
      <c r="EE16" s="68" t="s">
        <v>228</v>
      </c>
      <c r="EF16" s="126">
        <v>45889</v>
      </c>
    </row>
    <row r="17" spans="1:136" ht="14.4" x14ac:dyDescent="0.25">
      <c r="A17" s="226"/>
      <c r="B17" s="9" t="s">
        <v>139</v>
      </c>
      <c r="C17" s="68">
        <v>10225.07063774056</v>
      </c>
      <c r="D17" s="68">
        <v>2.2381334109062623</v>
      </c>
      <c r="E17" s="68">
        <v>14309.465085758226</v>
      </c>
      <c r="F17" s="68">
        <v>12.687168492612111</v>
      </c>
      <c r="G17" s="68">
        <v>16965.593561368187</v>
      </c>
      <c r="H17" s="68">
        <v>11.151111948539793</v>
      </c>
      <c r="I17" s="68" t="s">
        <v>228</v>
      </c>
      <c r="J17" s="68" t="s">
        <v>228</v>
      </c>
      <c r="K17" s="68">
        <v>25295.699999999946</v>
      </c>
      <c r="L17" s="68">
        <v>13.403790257964454</v>
      </c>
      <c r="M17" s="89">
        <v>43418</v>
      </c>
      <c r="O17" s="9" t="s">
        <v>139</v>
      </c>
      <c r="P17" s="68">
        <v>9973.49752106091</v>
      </c>
      <c r="Q17" s="68">
        <v>-0.26356249531175324</v>
      </c>
      <c r="R17" s="68">
        <v>14518.485558234041</v>
      </c>
      <c r="S17" s="68">
        <v>13.233197794428841</v>
      </c>
      <c r="T17" s="68">
        <v>17741.654068846852</v>
      </c>
      <c r="U17" s="68">
        <v>12.149882111499256</v>
      </c>
      <c r="V17" s="68" t="s">
        <v>228</v>
      </c>
      <c r="W17" s="68" t="s">
        <v>228</v>
      </c>
      <c r="X17" s="68">
        <v>29691.900000000034</v>
      </c>
      <c r="Y17" s="68">
        <v>12.878551061180632</v>
      </c>
      <c r="Z17" s="123">
        <v>42832</v>
      </c>
      <c r="AB17" s="9" t="s">
        <v>139</v>
      </c>
      <c r="AC17" s="68">
        <v>10401.38173775521</v>
      </c>
      <c r="AD17" s="68">
        <v>3.9912048392502619</v>
      </c>
      <c r="AE17" s="68">
        <v>13237.764460183416</v>
      </c>
      <c r="AF17" s="68">
        <v>9.8006429386481067</v>
      </c>
      <c r="AG17" s="68">
        <v>14713.624894869639</v>
      </c>
      <c r="AH17" s="68">
        <v>8.0298905313200386</v>
      </c>
      <c r="AI17" s="68" t="s">
        <v>228</v>
      </c>
      <c r="AJ17" s="68" t="s">
        <v>228</v>
      </c>
      <c r="AK17" s="68">
        <v>17494.500000000007</v>
      </c>
      <c r="AL17" s="68">
        <v>8.7265682086247409</v>
      </c>
      <c r="AM17" s="123">
        <v>43671</v>
      </c>
      <c r="AO17" s="9" t="s">
        <v>139</v>
      </c>
      <c r="AP17" s="68">
        <v>10385.4884359187</v>
      </c>
      <c r="AQ17" s="68">
        <v>3.8331835975573991</v>
      </c>
      <c r="AR17" s="68">
        <v>12939.658099768048</v>
      </c>
      <c r="AS17" s="68">
        <v>8.9701629742793045</v>
      </c>
      <c r="AT17" s="68">
        <v>14492.267417527824</v>
      </c>
      <c r="AU17" s="68">
        <v>7.7028679118285481</v>
      </c>
      <c r="AV17" s="68" t="s">
        <v>228</v>
      </c>
      <c r="AW17" s="68" t="s">
        <v>228</v>
      </c>
      <c r="AX17" s="68">
        <v>31522.4700818936</v>
      </c>
      <c r="AY17" s="68">
        <v>9.0520067340834842</v>
      </c>
      <c r="AZ17" s="123">
        <v>41275</v>
      </c>
      <c r="BB17" s="9" t="s">
        <v>139</v>
      </c>
      <c r="BC17" s="68">
        <v>10672.767642822853</v>
      </c>
      <c r="BD17" s="68">
        <v>6.689290660950431</v>
      </c>
      <c r="BE17" s="68">
        <v>12473.506659279166</v>
      </c>
      <c r="BF17" s="68">
        <v>7.645576441649049</v>
      </c>
      <c r="BG17" s="68">
        <v>13693.486295041581</v>
      </c>
      <c r="BH17" s="68">
        <v>6.4885237109042704</v>
      </c>
      <c r="BI17" s="68" t="s">
        <v>228</v>
      </c>
      <c r="BJ17" s="68" t="s">
        <v>228</v>
      </c>
      <c r="BK17" s="68">
        <v>17785.100000000024</v>
      </c>
      <c r="BL17" s="68">
        <v>6.4170250595586342</v>
      </c>
      <c r="BM17" s="123">
        <v>42732</v>
      </c>
      <c r="BO17" s="9" t="s">
        <v>139</v>
      </c>
      <c r="BP17" s="68">
        <v>12013.07251757015</v>
      </c>
      <c r="BQ17" s="68">
        <v>20.009056348948405</v>
      </c>
      <c r="BR17" s="68">
        <v>14174.708211267189</v>
      </c>
      <c r="BS17" s="68">
        <v>12.332315020419426</v>
      </c>
      <c r="BT17" s="68" t="s">
        <v>44</v>
      </c>
      <c r="BU17" s="68" t="s">
        <v>44</v>
      </c>
      <c r="BV17" s="68" t="s">
        <v>228</v>
      </c>
      <c r="BW17" s="68" t="s">
        <v>228</v>
      </c>
      <c r="BX17" s="68">
        <v>15144.39999999998</v>
      </c>
      <c r="BY17" s="68">
        <v>8.841977597811379</v>
      </c>
      <c r="BZ17" s="89">
        <v>44323</v>
      </c>
      <c r="CB17" s="9" t="s">
        <v>139</v>
      </c>
      <c r="CC17" s="68">
        <v>10763.188908145592</v>
      </c>
      <c r="CD17" s="68">
        <v>7.588163273034132</v>
      </c>
      <c r="CE17" s="68">
        <v>15455.577124085463</v>
      </c>
      <c r="CF17" s="68">
        <v>15.61878704152846</v>
      </c>
      <c r="CG17" s="68" t="s">
        <v>44</v>
      </c>
      <c r="CH17" s="68" t="s">
        <v>44</v>
      </c>
      <c r="CI17" s="68" t="s">
        <v>228</v>
      </c>
      <c r="CJ17" s="68" t="s">
        <v>228</v>
      </c>
      <c r="CK17" s="68">
        <v>15525.900000000045</v>
      </c>
      <c r="CL17" s="68">
        <v>14.355946339787096</v>
      </c>
      <c r="CM17" s="89">
        <v>44914</v>
      </c>
      <c r="CO17" s="9" t="s">
        <v>139</v>
      </c>
      <c r="CP17" s="68">
        <v>10247.040911546583</v>
      </c>
      <c r="CQ17" s="68">
        <v>4.9817642383703253</v>
      </c>
      <c r="CR17" s="68" t="s">
        <v>44</v>
      </c>
      <c r="CS17" s="68" t="s">
        <v>44</v>
      </c>
      <c r="CT17" s="68" t="s">
        <v>44</v>
      </c>
      <c r="CU17" s="68" t="s">
        <v>44</v>
      </c>
      <c r="CV17" s="68" t="s">
        <v>44</v>
      </c>
      <c r="CW17" s="68" t="s">
        <v>44</v>
      </c>
      <c r="CX17" s="68" t="s">
        <v>228</v>
      </c>
      <c r="CY17" s="68" t="s">
        <v>228</v>
      </c>
      <c r="CZ17" s="68">
        <v>10430.410395329833</v>
      </c>
      <c r="DA17" s="68">
        <v>5.0700964630225238</v>
      </c>
      <c r="DB17" s="123">
        <v>45800</v>
      </c>
      <c r="DD17" s="9" t="s">
        <v>139</v>
      </c>
      <c r="DE17" s="68">
        <v>10476.504423933191</v>
      </c>
      <c r="DF17" s="68">
        <v>9.6090671124648939</v>
      </c>
      <c r="DG17" s="68" t="s">
        <v>44</v>
      </c>
      <c r="DH17" s="68" t="s">
        <v>44</v>
      </c>
      <c r="DI17" s="68" t="s">
        <v>44</v>
      </c>
      <c r="DJ17" s="68" t="s">
        <v>44</v>
      </c>
      <c r="DK17" s="68" t="s">
        <v>44</v>
      </c>
      <c r="DL17" s="68" t="s">
        <v>44</v>
      </c>
      <c r="DM17" s="68" t="s">
        <v>228</v>
      </c>
      <c r="DN17" s="68" t="s">
        <v>228</v>
      </c>
      <c r="DO17" s="68">
        <v>10955.562689735145</v>
      </c>
      <c r="DP17" s="68">
        <v>11.580345394736833</v>
      </c>
      <c r="DQ17" s="123">
        <v>45807</v>
      </c>
      <c r="DS17" s="9" t="s">
        <v>139</v>
      </c>
      <c r="DT17" s="68">
        <v>12505.128183121196</v>
      </c>
      <c r="DU17" s="68">
        <v>50.517778278410873</v>
      </c>
      <c r="DV17" s="68" t="s">
        <v>44</v>
      </c>
      <c r="DW17" s="68" t="s">
        <v>44</v>
      </c>
      <c r="DX17" s="68" t="s">
        <v>44</v>
      </c>
      <c r="DY17" s="68" t="s">
        <v>44</v>
      </c>
      <c r="DZ17" s="68" t="s">
        <v>44</v>
      </c>
      <c r="EA17" s="68" t="s">
        <v>44</v>
      </c>
      <c r="EB17" s="68" t="s">
        <v>228</v>
      </c>
      <c r="EC17" s="68" t="s">
        <v>228</v>
      </c>
      <c r="ED17" s="68">
        <v>14061.452174068041</v>
      </c>
      <c r="EE17" s="68">
        <v>75.139031531531515</v>
      </c>
      <c r="EF17" s="126">
        <v>45889</v>
      </c>
    </row>
    <row r="18" spans="1:136" ht="55.2" customHeight="1" x14ac:dyDescent="0.25">
      <c r="A18" s="226"/>
      <c r="B18" s="10" t="s">
        <v>149</v>
      </c>
      <c r="C18" s="68">
        <v>9937.212287521128</v>
      </c>
      <c r="D18" s="68">
        <v>-0.62441904341677956</v>
      </c>
      <c r="E18" s="68">
        <v>12735.626517743121</v>
      </c>
      <c r="F18" s="68">
        <v>8.3943814736951126</v>
      </c>
      <c r="G18" s="68">
        <v>14689.790840644313</v>
      </c>
      <c r="H18" s="68">
        <v>7.9948691109231751</v>
      </c>
      <c r="I18" s="68">
        <v>20241.540051163258</v>
      </c>
      <c r="J18" s="68">
        <v>10.029009295305546</v>
      </c>
      <c r="K18" s="68">
        <v>20241.540051163258</v>
      </c>
      <c r="L18" s="68">
        <v>10.029009295305546</v>
      </c>
      <c r="M18" s="90"/>
      <c r="O18" s="10" t="s">
        <v>158</v>
      </c>
      <c r="P18" s="68">
        <v>9938.7027123210773</v>
      </c>
      <c r="Q18" s="68">
        <v>-0.60959662967777772</v>
      </c>
      <c r="R18" s="68">
        <v>13579.698378523795</v>
      </c>
      <c r="S18" s="68">
        <v>10.738008246689068</v>
      </c>
      <c r="T18" s="68">
        <v>15835.120074563423</v>
      </c>
      <c r="U18" s="68">
        <v>9.6287020177433291</v>
      </c>
      <c r="V18" s="68">
        <v>25046.386400787582</v>
      </c>
      <c r="W18" s="68">
        <v>10.760798737726374</v>
      </c>
      <c r="X18" s="68">
        <v>25046.386400787582</v>
      </c>
      <c r="Y18" s="68">
        <v>10.760798737726374</v>
      </c>
      <c r="Z18" s="68"/>
      <c r="AB18" s="10" t="s">
        <v>160</v>
      </c>
      <c r="AC18" s="68">
        <v>10312.797965886219</v>
      </c>
      <c r="AD18" s="68">
        <v>3.1104319878990649</v>
      </c>
      <c r="AE18" s="68">
        <v>12824.042815973651</v>
      </c>
      <c r="AF18" s="68">
        <v>8.644643647284699</v>
      </c>
      <c r="AG18" s="68">
        <v>14596.471497856195</v>
      </c>
      <c r="AH18" s="68">
        <v>7.8573080351819646</v>
      </c>
      <c r="AI18" s="68">
        <v>17485.482372555023</v>
      </c>
      <c r="AJ18" s="68">
        <v>8.7181827913545007</v>
      </c>
      <c r="AK18" s="68">
        <v>17485.482372555023</v>
      </c>
      <c r="AL18" s="68">
        <v>8.7181827913545007</v>
      </c>
      <c r="AM18" s="68"/>
      <c r="AO18" s="33" t="s">
        <v>161</v>
      </c>
      <c r="AP18" s="68">
        <v>10268.613939356919</v>
      </c>
      <c r="AQ18" s="68">
        <v>2.671102387678026</v>
      </c>
      <c r="AR18" s="68">
        <v>12527.359954934793</v>
      </c>
      <c r="AS18" s="68">
        <v>7.8002708774279617</v>
      </c>
      <c r="AT18" s="68">
        <v>13832.960995176505</v>
      </c>
      <c r="AU18" s="68">
        <v>6.7045725686191604</v>
      </c>
      <c r="AV18" s="68">
        <v>56327.00145801263</v>
      </c>
      <c r="AW18" s="68">
        <v>8.3603491917298101</v>
      </c>
      <c r="AX18" s="68">
        <v>29660.025206966759</v>
      </c>
      <c r="AY18" s="68">
        <v>8.5518997307477473</v>
      </c>
      <c r="AZ18" s="68"/>
      <c r="BB18" s="10" t="s">
        <v>72</v>
      </c>
      <c r="BC18" s="68">
        <v>10728.558104981814</v>
      </c>
      <c r="BD18" s="68">
        <v>7.2439053938224696</v>
      </c>
      <c r="BE18" s="68">
        <v>12486.771989511573</v>
      </c>
      <c r="BF18" s="68">
        <v>7.6837225769471162</v>
      </c>
      <c r="BG18" s="68">
        <v>13643.486475940117</v>
      </c>
      <c r="BH18" s="68">
        <v>6.4106443394468693</v>
      </c>
      <c r="BI18" s="68">
        <v>16435.507613899234</v>
      </c>
      <c r="BJ18" s="68">
        <v>5.5137163123180954</v>
      </c>
      <c r="BK18" s="68">
        <v>16435.507613899234</v>
      </c>
      <c r="BL18" s="68">
        <v>5.5137163123180954</v>
      </c>
      <c r="BM18" s="68"/>
      <c r="BO18" s="10" t="s">
        <v>162</v>
      </c>
      <c r="BP18" s="68">
        <v>13150.340565960725</v>
      </c>
      <c r="BQ18" s="68">
        <v>31.304584509728105</v>
      </c>
      <c r="BR18" s="68">
        <v>18330.792323892249</v>
      </c>
      <c r="BS18" s="68">
        <v>22.384686318144318</v>
      </c>
      <c r="BT18" s="68" t="s">
        <v>44</v>
      </c>
      <c r="BU18" s="68" t="s">
        <v>44</v>
      </c>
      <c r="BV18" s="68">
        <v>19711.08810417158</v>
      </c>
      <c r="BW18" s="68">
        <v>14.858155927880713</v>
      </c>
      <c r="BX18" s="68">
        <v>19711.08810417158</v>
      </c>
      <c r="BY18" s="68">
        <v>14.858155927880713</v>
      </c>
      <c r="BZ18" s="90"/>
      <c r="CB18" s="10" t="s">
        <v>238</v>
      </c>
      <c r="CC18" s="68">
        <v>10698.087242689524</v>
      </c>
      <c r="CD18" s="68">
        <v>6.9409955768860554</v>
      </c>
      <c r="CE18" s="68">
        <v>15328.084560437483</v>
      </c>
      <c r="CF18" s="68">
        <v>15.299996967167239</v>
      </c>
      <c r="CG18" s="68" t="s">
        <v>44</v>
      </c>
      <c r="CH18" s="68" t="s">
        <v>44</v>
      </c>
      <c r="CI18" s="68">
        <v>14844.600000000006</v>
      </c>
      <c r="CJ18" s="68">
        <v>12.801846583185572</v>
      </c>
      <c r="CK18" s="68">
        <v>14844.600000000006</v>
      </c>
      <c r="CL18" s="68">
        <v>12.801846583185572</v>
      </c>
      <c r="CM18" s="90"/>
      <c r="CO18" s="9" t="s">
        <v>329</v>
      </c>
      <c r="CP18" s="68">
        <v>10146.575763890956</v>
      </c>
      <c r="CQ18" s="68">
        <v>2.9558096033259296</v>
      </c>
      <c r="CR18" s="68" t="s">
        <v>44</v>
      </c>
      <c r="CS18" s="68" t="s">
        <v>44</v>
      </c>
      <c r="CT18" s="68" t="s">
        <v>44</v>
      </c>
      <c r="CU18" s="68" t="s">
        <v>44</v>
      </c>
      <c r="CV18" s="68" t="s">
        <v>44</v>
      </c>
      <c r="CW18" s="68" t="s">
        <v>44</v>
      </c>
      <c r="CX18" s="68">
        <v>10223.967175581758</v>
      </c>
      <c r="CY18" s="68">
        <v>2.6336334405144712</v>
      </c>
      <c r="CZ18" s="68">
        <v>10223.967175581758</v>
      </c>
      <c r="DA18" s="68">
        <v>2.6336334405144712</v>
      </c>
      <c r="DB18" s="68"/>
      <c r="DD18" s="9" t="s">
        <v>397</v>
      </c>
      <c r="DE18" s="68">
        <v>10339.727716810066</v>
      </c>
      <c r="DF18" s="68">
        <v>6.8508627975510441</v>
      </c>
      <c r="DG18" s="68" t="s">
        <v>44</v>
      </c>
      <c r="DH18" s="68" t="s">
        <v>44</v>
      </c>
      <c r="DI18" s="68" t="s">
        <v>44</v>
      </c>
      <c r="DJ18" s="68" t="s">
        <v>44</v>
      </c>
      <c r="DK18" s="68" t="s">
        <v>44</v>
      </c>
      <c r="DL18" s="68" t="s">
        <v>44</v>
      </c>
      <c r="DM18" s="68">
        <v>10726.412457492386</v>
      </c>
      <c r="DN18" s="68">
        <v>8.7841009989047389</v>
      </c>
      <c r="DO18" s="68">
        <v>10726.412457492386</v>
      </c>
      <c r="DP18" s="68">
        <v>8.7841009989047389</v>
      </c>
      <c r="DQ18" s="68"/>
      <c r="DS18" s="9" t="s">
        <v>230</v>
      </c>
      <c r="DT18" s="68">
        <v>12733.071339566577</v>
      </c>
      <c r="DU18" s="68">
        <v>55.11442204098347</v>
      </c>
      <c r="DV18" s="68" t="s">
        <v>44</v>
      </c>
      <c r="DW18" s="68" t="s">
        <v>44</v>
      </c>
      <c r="DX18" s="68" t="s">
        <v>44</v>
      </c>
      <c r="DY18" s="68" t="s">
        <v>44</v>
      </c>
      <c r="DZ18" s="68" t="s">
        <v>44</v>
      </c>
      <c r="EA18" s="68" t="s">
        <v>44</v>
      </c>
      <c r="EB18" s="68">
        <v>14289.394270575729</v>
      </c>
      <c r="EC18" s="68">
        <v>79.831208731223967</v>
      </c>
      <c r="ED18" s="68">
        <v>14289.394270575729</v>
      </c>
      <c r="EE18" s="68">
        <v>79.831208731223967</v>
      </c>
      <c r="EF18" s="126"/>
    </row>
    <row r="19" spans="1:136" ht="28.2" thickBot="1" x14ac:dyDescent="0.3">
      <c r="A19" s="227"/>
      <c r="B19" s="10" t="s">
        <v>150</v>
      </c>
      <c r="C19" s="68">
        <v>9601.0022228510916</v>
      </c>
      <c r="D19" s="68">
        <v>-3.968377011275015</v>
      </c>
      <c r="E19" s="68">
        <v>13320.410859469188</v>
      </c>
      <c r="F19" s="68">
        <v>10.028672579195685</v>
      </c>
      <c r="G19" s="68">
        <v>16113.469357269669</v>
      </c>
      <c r="H19" s="68">
        <v>10.011430391484488</v>
      </c>
      <c r="I19" s="68">
        <v>22983.312641445769</v>
      </c>
      <c r="J19" s="68">
        <v>11.939826592505609</v>
      </c>
      <c r="K19" s="68">
        <v>22983.312641445769</v>
      </c>
      <c r="L19" s="68">
        <v>11.939826592505609</v>
      </c>
      <c r="M19" s="90"/>
      <c r="O19" s="10" t="s">
        <v>159</v>
      </c>
      <c r="P19" s="68">
        <v>9601.0022228510916</v>
      </c>
      <c r="Q19" s="68">
        <v>-3.968377011275015</v>
      </c>
      <c r="R19" s="68">
        <v>13320.410859469188</v>
      </c>
      <c r="S19" s="68">
        <v>10.028672579195685</v>
      </c>
      <c r="T19" s="68">
        <v>16113.469357269669</v>
      </c>
      <c r="U19" s="68">
        <v>10.011430391484488</v>
      </c>
      <c r="V19" s="68">
        <v>27054.421659338117</v>
      </c>
      <c r="W19" s="68">
        <v>11.715736451329128</v>
      </c>
      <c r="X19" s="68">
        <v>27054.421659338117</v>
      </c>
      <c r="Y19" s="68">
        <v>11.715736451329128</v>
      </c>
      <c r="Z19" s="68"/>
      <c r="AB19" s="10" t="s">
        <v>156</v>
      </c>
      <c r="AC19" s="68">
        <v>10212.41557219302</v>
      </c>
      <c r="AD19" s="68">
        <v>2.1122969748889941</v>
      </c>
      <c r="AE19" s="68">
        <v>12178.088580886497</v>
      </c>
      <c r="AF19" s="68">
        <v>6.7889647266923037</v>
      </c>
      <c r="AG19" s="68">
        <v>12731.398088158616</v>
      </c>
      <c r="AH19" s="68">
        <v>4.9482544525690342</v>
      </c>
      <c r="AI19" s="68">
        <v>13994.638267811732</v>
      </c>
      <c r="AJ19" s="68">
        <v>5.1560904360276272</v>
      </c>
      <c r="AK19" s="68">
        <v>13994.638267811732</v>
      </c>
      <c r="AL19" s="68">
        <v>5.1560904360276272</v>
      </c>
      <c r="AM19" s="68"/>
      <c r="AO19" s="33" t="s">
        <v>157</v>
      </c>
      <c r="AP19" s="68">
        <v>10212.41557219302</v>
      </c>
      <c r="AQ19" s="68">
        <v>2.1122969748889941</v>
      </c>
      <c r="AR19" s="68">
        <v>12178.088580886497</v>
      </c>
      <c r="AS19" s="68">
        <v>6.7889647266923037</v>
      </c>
      <c r="AT19" s="68">
        <v>12731.398088158616</v>
      </c>
      <c r="AU19" s="68">
        <v>4.9482544525690342</v>
      </c>
      <c r="AV19" s="68">
        <v>34637.216013005433</v>
      </c>
      <c r="AW19" s="68">
        <v>5.9403710805445487</v>
      </c>
      <c r="AX19" s="68">
        <v>22539.702732009187</v>
      </c>
      <c r="AY19" s="68">
        <v>6.3258775578873161</v>
      </c>
      <c r="AZ19" s="68"/>
      <c r="BB19" s="10" t="s">
        <v>140</v>
      </c>
      <c r="BC19" s="68">
        <v>10533.254986659473</v>
      </c>
      <c r="BD19" s="68">
        <v>5.3023206784585719</v>
      </c>
      <c r="BE19" s="68">
        <v>12134.457601320802</v>
      </c>
      <c r="BF19" s="68">
        <v>6.6612795929174462</v>
      </c>
      <c r="BG19" s="68">
        <v>13156.028170057329</v>
      </c>
      <c r="BH19" s="68">
        <v>5.6391647999178396</v>
      </c>
      <c r="BI19" s="68">
        <v>17099.298802843095</v>
      </c>
      <c r="BJ19" s="68">
        <v>5.965952218216275</v>
      </c>
      <c r="BK19" s="68">
        <v>17099.298802843095</v>
      </c>
      <c r="BL19" s="68">
        <v>5.965952218216275</v>
      </c>
      <c r="BM19" s="68"/>
      <c r="BO19" s="10" t="s">
        <v>159</v>
      </c>
      <c r="BP19" s="68">
        <v>9601.0022228510916</v>
      </c>
      <c r="BQ19" s="68">
        <v>-3.968377011275015</v>
      </c>
      <c r="BR19" s="68">
        <v>13320.410859469188</v>
      </c>
      <c r="BS19" s="68">
        <v>10.028672579195685</v>
      </c>
      <c r="BT19" s="68" t="s">
        <v>44</v>
      </c>
      <c r="BU19" s="68" t="s">
        <v>44</v>
      </c>
      <c r="BV19" s="68">
        <v>15962.348216157452</v>
      </c>
      <c r="BW19" s="68">
        <v>10.017029148399793</v>
      </c>
      <c r="BX19" s="68">
        <v>15962.348216157452</v>
      </c>
      <c r="BY19" s="68">
        <v>10.017029148399793</v>
      </c>
      <c r="BZ19" s="90"/>
      <c r="CB19" s="10" t="s">
        <v>159</v>
      </c>
      <c r="CC19" s="68">
        <v>9601.0022228510916</v>
      </c>
      <c r="CD19" s="68">
        <v>-3.968377011275015</v>
      </c>
      <c r="CE19" s="68">
        <v>13320.410859469188</v>
      </c>
      <c r="CF19" s="68">
        <v>10.028672579195685</v>
      </c>
      <c r="CG19" s="68" t="s">
        <v>44</v>
      </c>
      <c r="CH19" s="68" t="s">
        <v>44</v>
      </c>
      <c r="CI19" s="68">
        <v>12565.17905011372</v>
      </c>
      <c r="CJ19" s="68">
        <v>7.2110145517547464</v>
      </c>
      <c r="CK19" s="68">
        <v>12565.17905011372</v>
      </c>
      <c r="CL19" s="68">
        <v>7.2110145517547464</v>
      </c>
      <c r="CM19" s="90"/>
      <c r="CO19" s="9"/>
      <c r="CP19" s="68">
        <v>9097.8571447880258</v>
      </c>
      <c r="CQ19" s="68">
        <v>-18.192383544329857</v>
      </c>
      <c r="CR19" s="68" t="s">
        <v>44</v>
      </c>
      <c r="CS19" s="68" t="s">
        <v>44</v>
      </c>
      <c r="CT19" s="68" t="s">
        <v>44</v>
      </c>
      <c r="CU19" s="68" t="s">
        <v>44</v>
      </c>
      <c r="CV19" s="68" t="s">
        <v>44</v>
      </c>
      <c r="CW19" s="68" t="s">
        <v>44</v>
      </c>
      <c r="CX19" s="68">
        <v>9071.3083169488709</v>
      </c>
      <c r="CY19" s="68">
        <v>-10.809209720455906</v>
      </c>
      <c r="CZ19" s="68">
        <v>9071.3083169488709</v>
      </c>
      <c r="DA19" s="68">
        <v>-10.809209720455906</v>
      </c>
      <c r="DB19" s="68"/>
      <c r="DD19" s="124" t="s">
        <v>159</v>
      </c>
      <c r="DE19" s="68">
        <v>9097.8571447880258</v>
      </c>
      <c r="DF19" s="68">
        <v>-18.192383544329857</v>
      </c>
      <c r="DG19" s="68" t="s">
        <v>44</v>
      </c>
      <c r="DH19" s="68" t="s">
        <v>44</v>
      </c>
      <c r="DI19" s="68" t="s">
        <v>44</v>
      </c>
      <c r="DJ19" s="68" t="s">
        <v>44</v>
      </c>
      <c r="DK19" s="68" t="s">
        <v>44</v>
      </c>
      <c r="DL19" s="68" t="s">
        <v>44</v>
      </c>
      <c r="DM19" s="68">
        <v>9094.3924820308293</v>
      </c>
      <c r="DN19" s="68">
        <v>-10.771969120007396</v>
      </c>
      <c r="DO19" s="68">
        <v>9094.3924820308293</v>
      </c>
      <c r="DP19" s="68">
        <v>-10.771969120007396</v>
      </c>
      <c r="DQ19" s="68"/>
      <c r="DS19" s="9" t="s">
        <v>159</v>
      </c>
      <c r="DT19" s="68">
        <v>9097.8571447880258</v>
      </c>
      <c r="DU19" s="68">
        <v>-18.192383544329857</v>
      </c>
      <c r="DV19" s="68" t="s">
        <v>44</v>
      </c>
      <c r="DW19" s="68" t="s">
        <v>44</v>
      </c>
      <c r="DX19" s="68" t="s">
        <v>44</v>
      </c>
      <c r="DY19" s="68" t="s">
        <v>44</v>
      </c>
      <c r="DZ19" s="68" t="s">
        <v>44</v>
      </c>
      <c r="EA19" s="68" t="s">
        <v>44</v>
      </c>
      <c r="EB19" s="68">
        <v>8901.4319081192625</v>
      </c>
      <c r="EC19" s="68">
        <v>-17.414320230346096</v>
      </c>
      <c r="ED19" s="68">
        <v>8901.4319081192625</v>
      </c>
      <c r="EE19" s="68">
        <v>-17.414320230346096</v>
      </c>
      <c r="EF19" s="68"/>
    </row>
    <row r="20" spans="1:136" x14ac:dyDescent="0.25">
      <c r="A20" s="1" t="s">
        <v>2</v>
      </c>
      <c r="B20" s="140" t="s">
        <v>137</v>
      </c>
      <c r="C20" s="141"/>
      <c r="D20" s="141"/>
      <c r="E20" s="141"/>
      <c r="F20" s="141"/>
      <c r="G20" s="141"/>
      <c r="H20" s="141"/>
      <c r="I20" s="141"/>
      <c r="J20" s="141"/>
      <c r="K20" s="141"/>
      <c r="L20" s="141"/>
      <c r="M20" s="142"/>
      <c r="O20" s="241" t="s">
        <v>137</v>
      </c>
      <c r="P20" s="242"/>
      <c r="Q20" s="242"/>
      <c r="R20" s="242"/>
      <c r="S20" s="242"/>
      <c r="T20" s="242"/>
      <c r="U20" s="242"/>
      <c r="V20" s="242"/>
      <c r="W20" s="242"/>
      <c r="X20" s="242"/>
      <c r="Y20" s="242"/>
      <c r="Z20" s="243"/>
      <c r="AB20" s="140" t="s">
        <v>137</v>
      </c>
      <c r="AC20" s="141"/>
      <c r="AD20" s="141"/>
      <c r="AE20" s="141"/>
      <c r="AF20" s="141"/>
      <c r="AG20" s="141"/>
      <c r="AH20" s="141"/>
      <c r="AI20" s="141"/>
      <c r="AJ20" s="141"/>
      <c r="AK20" s="141"/>
      <c r="AL20" s="141"/>
      <c r="AM20" s="142"/>
      <c r="AO20" s="140" t="s">
        <v>137</v>
      </c>
      <c r="AP20" s="141"/>
      <c r="AQ20" s="141"/>
      <c r="AR20" s="141"/>
      <c r="AS20" s="141"/>
      <c r="AT20" s="141"/>
      <c r="AU20" s="141"/>
      <c r="AV20" s="141"/>
      <c r="AW20" s="141"/>
      <c r="AX20" s="141"/>
      <c r="AY20" s="141"/>
      <c r="AZ20" s="142"/>
      <c r="BB20" s="140" t="s">
        <v>137</v>
      </c>
      <c r="BC20" s="141"/>
      <c r="BD20" s="141"/>
      <c r="BE20" s="141"/>
      <c r="BF20" s="141"/>
      <c r="BG20" s="141"/>
      <c r="BH20" s="141"/>
      <c r="BI20" s="141"/>
      <c r="BJ20" s="141"/>
      <c r="BK20" s="141"/>
      <c r="BL20" s="141"/>
      <c r="BM20" s="142"/>
      <c r="BO20" s="140" t="s">
        <v>137</v>
      </c>
      <c r="BP20" s="141"/>
      <c r="BQ20" s="141"/>
      <c r="BR20" s="141"/>
      <c r="BS20" s="141"/>
      <c r="BT20" s="141"/>
      <c r="BU20" s="141"/>
      <c r="BV20" s="141"/>
      <c r="BW20" s="141"/>
      <c r="BX20" s="141"/>
      <c r="BY20" s="141"/>
      <c r="BZ20" s="142"/>
      <c r="CB20" s="238" t="s">
        <v>137</v>
      </c>
      <c r="CC20" s="239"/>
      <c r="CD20" s="239"/>
      <c r="CE20" s="239"/>
      <c r="CF20" s="239"/>
      <c r="CG20" s="239"/>
      <c r="CH20" s="239"/>
      <c r="CI20" s="239"/>
      <c r="CJ20" s="239"/>
      <c r="CK20" s="239"/>
      <c r="CL20" s="239"/>
      <c r="CM20" s="240"/>
      <c r="CO20" s="140" t="s">
        <v>137</v>
      </c>
      <c r="CP20" s="141"/>
      <c r="CQ20" s="141"/>
      <c r="CR20" s="141"/>
      <c r="CS20" s="141"/>
      <c r="CT20" s="141"/>
      <c r="CU20" s="141"/>
      <c r="CV20" s="141"/>
      <c r="CW20" s="141"/>
      <c r="CX20" s="141"/>
      <c r="CY20" s="141"/>
      <c r="CZ20" s="141"/>
      <c r="DA20" s="141"/>
      <c r="DB20" s="142"/>
      <c r="DD20" s="140" t="s">
        <v>137</v>
      </c>
      <c r="DE20" s="141"/>
      <c r="DF20" s="141"/>
      <c r="DG20" s="141"/>
      <c r="DH20" s="141"/>
      <c r="DI20" s="141"/>
      <c r="DJ20" s="141"/>
      <c r="DK20" s="141"/>
      <c r="DL20" s="141"/>
      <c r="DM20" s="141"/>
      <c r="DN20" s="141"/>
      <c r="DO20" s="141"/>
      <c r="DP20" s="141"/>
      <c r="DQ20" s="142"/>
      <c r="DS20" s="140" t="s">
        <v>137</v>
      </c>
      <c r="DT20" s="141"/>
      <c r="DU20" s="141"/>
      <c r="DV20" s="141"/>
      <c r="DW20" s="141"/>
      <c r="DX20" s="141"/>
      <c r="DY20" s="141"/>
      <c r="DZ20" s="141"/>
      <c r="EA20" s="141"/>
      <c r="EB20" s="141"/>
      <c r="EC20" s="141"/>
      <c r="ED20" s="141"/>
      <c r="EE20" s="141"/>
      <c r="EF20" s="142"/>
    </row>
    <row r="21" spans="1:136" ht="14.4" thickBot="1" x14ac:dyDescent="0.3">
      <c r="A21" s="1" t="s">
        <v>191</v>
      </c>
      <c r="B21" s="244" t="s">
        <v>192</v>
      </c>
      <c r="C21" s="245"/>
      <c r="D21" s="245"/>
      <c r="E21" s="245"/>
      <c r="F21" s="245"/>
      <c r="G21" s="245"/>
      <c r="H21" s="245"/>
      <c r="I21" s="245"/>
      <c r="J21" s="245"/>
      <c r="K21" s="245"/>
      <c r="L21" s="245"/>
      <c r="M21" s="246"/>
      <c r="O21" s="207" t="s">
        <v>192</v>
      </c>
      <c r="P21" s="208"/>
      <c r="Q21" s="208"/>
      <c r="R21" s="208"/>
      <c r="S21" s="208"/>
      <c r="T21" s="208"/>
      <c r="U21" s="208"/>
      <c r="V21" s="208"/>
      <c r="W21" s="208"/>
      <c r="X21" s="208"/>
      <c r="Y21" s="208"/>
      <c r="Z21" s="209"/>
      <c r="AB21" s="147" t="s">
        <v>193</v>
      </c>
      <c r="AC21" s="148"/>
      <c r="AD21" s="148"/>
      <c r="AE21" s="148"/>
      <c r="AF21" s="148"/>
      <c r="AG21" s="148"/>
      <c r="AH21" s="148"/>
      <c r="AI21" s="148"/>
      <c r="AJ21" s="148"/>
      <c r="AK21" s="148"/>
      <c r="AL21" s="148"/>
      <c r="AM21" s="149"/>
      <c r="AO21" s="147" t="s">
        <v>193</v>
      </c>
      <c r="AP21" s="148"/>
      <c r="AQ21" s="148"/>
      <c r="AR21" s="148"/>
      <c r="AS21" s="148"/>
      <c r="AT21" s="148"/>
      <c r="AU21" s="148"/>
      <c r="AV21" s="148"/>
      <c r="AW21" s="148"/>
      <c r="AX21" s="148"/>
      <c r="AY21" s="148"/>
      <c r="AZ21" s="149"/>
      <c r="BB21" s="147" t="s">
        <v>194</v>
      </c>
      <c r="BC21" s="148"/>
      <c r="BD21" s="148"/>
      <c r="BE21" s="148"/>
      <c r="BF21" s="148"/>
      <c r="BG21" s="148"/>
      <c r="BH21" s="148"/>
      <c r="BI21" s="148"/>
      <c r="BJ21" s="148"/>
      <c r="BK21" s="148"/>
      <c r="BL21" s="148"/>
      <c r="BM21" s="149"/>
      <c r="BO21" s="147" t="s">
        <v>192</v>
      </c>
      <c r="BP21" s="148"/>
      <c r="BQ21" s="148"/>
      <c r="BR21" s="148"/>
      <c r="BS21" s="148"/>
      <c r="BT21" s="148"/>
      <c r="BU21" s="148"/>
      <c r="BV21" s="148"/>
      <c r="BW21" s="148"/>
      <c r="BX21" s="148"/>
      <c r="BY21" s="148"/>
      <c r="BZ21" s="149"/>
      <c r="CB21" s="231" t="s">
        <v>137</v>
      </c>
      <c r="CC21" s="232"/>
      <c r="CD21" s="232"/>
      <c r="CE21" s="232"/>
      <c r="CF21" s="232"/>
      <c r="CG21" s="232"/>
      <c r="CH21" s="232"/>
      <c r="CI21" s="232"/>
      <c r="CJ21" s="232"/>
      <c r="CK21" s="232"/>
      <c r="CL21" s="232"/>
      <c r="CM21" s="233"/>
      <c r="CO21" s="147"/>
      <c r="CP21" s="148"/>
      <c r="CQ21" s="148"/>
      <c r="CR21" s="148"/>
      <c r="CS21" s="148"/>
      <c r="CT21" s="148"/>
      <c r="CU21" s="148"/>
      <c r="CV21" s="148"/>
      <c r="CW21" s="148"/>
      <c r="CX21" s="148"/>
      <c r="CY21" s="148"/>
      <c r="CZ21" s="148"/>
      <c r="DA21" s="148"/>
      <c r="DB21" s="149"/>
      <c r="DD21" s="147"/>
      <c r="DE21" s="148"/>
      <c r="DF21" s="148"/>
      <c r="DG21" s="148"/>
      <c r="DH21" s="148"/>
      <c r="DI21" s="148"/>
      <c r="DJ21" s="148"/>
      <c r="DK21" s="148"/>
      <c r="DL21" s="148"/>
      <c r="DM21" s="148"/>
      <c r="DN21" s="148"/>
      <c r="DO21" s="148"/>
      <c r="DP21" s="148"/>
      <c r="DQ21" s="149"/>
      <c r="DS21" s="147"/>
      <c r="DT21" s="148"/>
      <c r="DU21" s="148"/>
      <c r="DV21" s="148"/>
      <c r="DW21" s="148"/>
      <c r="DX21" s="148"/>
      <c r="DY21" s="148"/>
      <c r="DZ21" s="148"/>
      <c r="EA21" s="148"/>
      <c r="EB21" s="148"/>
      <c r="EC21" s="148"/>
      <c r="ED21" s="148"/>
      <c r="EE21" s="148"/>
      <c r="EF21" s="149"/>
    </row>
    <row r="22" spans="1:136" ht="14.4" x14ac:dyDescent="0.3">
      <c r="B22" s="36"/>
      <c r="C22" s="21"/>
      <c r="D22" s="21"/>
      <c r="E22" s="21"/>
      <c r="F22" s="21"/>
      <c r="G22" s="21"/>
      <c r="H22" s="21"/>
      <c r="I22" s="21"/>
      <c r="J22" s="21"/>
      <c r="K22" s="21"/>
      <c r="L22" s="21"/>
      <c r="M22" s="22"/>
      <c r="O22" s="20"/>
      <c r="Z22" s="26"/>
      <c r="AB22" s="18"/>
      <c r="AC22" s="19"/>
      <c r="AD22" s="19"/>
      <c r="AE22" s="19"/>
      <c r="AF22" s="19"/>
      <c r="AG22" s="19"/>
      <c r="AH22" s="19"/>
      <c r="AI22" s="19"/>
      <c r="AJ22" s="19"/>
      <c r="AK22" s="19"/>
      <c r="AL22" s="19"/>
      <c r="AM22" s="37"/>
      <c r="AO22" s="18"/>
      <c r="AP22" s="19"/>
      <c r="AQ22" s="19"/>
      <c r="AR22" s="19"/>
      <c r="AS22" s="19"/>
      <c r="AT22" s="19"/>
      <c r="AU22" s="19"/>
      <c r="AV22" s="19"/>
      <c r="AW22" s="19"/>
      <c r="AX22" s="19"/>
      <c r="AY22" s="19"/>
      <c r="AZ22" s="37"/>
      <c r="BB22" s="18"/>
      <c r="BC22" s="19"/>
      <c r="BD22" s="19"/>
      <c r="BE22" s="19"/>
      <c r="BF22" s="19"/>
      <c r="BG22" s="19"/>
      <c r="BH22" s="19"/>
      <c r="BI22" s="19"/>
      <c r="BJ22" s="19"/>
      <c r="BK22" s="19"/>
      <c r="BL22" s="19"/>
      <c r="BM22" s="37"/>
      <c r="BO22" s="18"/>
      <c r="BP22" s="19"/>
      <c r="BQ22" s="19"/>
      <c r="BR22" s="19"/>
      <c r="BS22" s="19"/>
      <c r="BT22" s="19"/>
      <c r="BU22" s="19"/>
      <c r="BV22" s="19"/>
      <c r="BW22" s="19"/>
      <c r="BX22" s="19"/>
      <c r="BY22" s="19"/>
      <c r="BZ22" s="37"/>
      <c r="CB22" s="20"/>
      <c r="CM22" s="26"/>
      <c r="CO22" s="18"/>
      <c r="CP22" s="19"/>
      <c r="CQ22" s="19"/>
      <c r="CR22" s="19"/>
      <c r="CS22" s="19"/>
      <c r="CT22" s="19"/>
      <c r="CU22" s="19"/>
      <c r="CV22" s="19"/>
      <c r="CW22" s="19"/>
      <c r="CX22" s="19"/>
      <c r="CY22" s="19"/>
      <c r="CZ22" s="19"/>
      <c r="DA22" s="19"/>
      <c r="DB22" s="37"/>
      <c r="DD22" s="18"/>
      <c r="DE22" s="19"/>
      <c r="DF22" s="19"/>
      <c r="DG22" s="19"/>
      <c r="DH22" s="19"/>
      <c r="DI22" s="19"/>
      <c r="DJ22" s="19"/>
      <c r="DK22" s="19"/>
      <c r="DL22" s="19"/>
      <c r="DM22" s="19"/>
      <c r="DN22" s="19"/>
      <c r="DO22" s="19"/>
      <c r="DP22" s="19"/>
      <c r="DQ22" s="37"/>
      <c r="DS22" s="18"/>
      <c r="DT22" s="19"/>
      <c r="DU22"/>
      <c r="DV22" s="19"/>
      <c r="DW22" s="19"/>
      <c r="DX22" s="19"/>
      <c r="DY22" s="19"/>
      <c r="DZ22" s="19"/>
      <c r="EA22" s="19"/>
      <c r="EB22" s="19"/>
      <c r="EC22" s="19"/>
      <c r="ED22" s="19"/>
      <c r="EE22" s="19"/>
      <c r="EF22" s="37"/>
    </row>
    <row r="23" spans="1:136" ht="14.4" x14ac:dyDescent="0.3">
      <c r="B23" s="20"/>
      <c r="M23" s="26"/>
      <c r="O23" s="20"/>
      <c r="Z23" s="26"/>
      <c r="AB23" s="20"/>
      <c r="AC23"/>
      <c r="AM23" s="26"/>
      <c r="AO23" s="20"/>
      <c r="AR23"/>
      <c r="AZ23" s="26"/>
      <c r="BB23" s="20"/>
      <c r="BK23"/>
      <c r="BM23" s="26"/>
      <c r="BO23" s="20"/>
      <c r="BP23"/>
      <c r="BZ23" s="26"/>
      <c r="CB23" s="20"/>
      <c r="CC23"/>
      <c r="CD23"/>
      <c r="CE23"/>
      <c r="CM23" s="26"/>
      <c r="CO23" s="20"/>
      <c r="CR23"/>
      <c r="DB23" s="26"/>
      <c r="DD23" s="20"/>
      <c r="DQ23" s="26"/>
      <c r="DS23" s="20"/>
      <c r="EF23" s="26"/>
    </row>
    <row r="24" spans="1:136" ht="14.4" x14ac:dyDescent="0.3">
      <c r="B24" s="91"/>
      <c r="M24" s="26"/>
      <c r="O24" s="91"/>
      <c r="Q24"/>
      <c r="Z24" s="26"/>
      <c r="AB24" s="20"/>
      <c r="AF24"/>
      <c r="AM24" s="26"/>
      <c r="AO24" s="20"/>
      <c r="AQ24"/>
      <c r="AZ24" s="26"/>
      <c r="BB24" s="20"/>
      <c r="BM24" s="26"/>
      <c r="BO24" s="20"/>
      <c r="BP24"/>
      <c r="BR24"/>
      <c r="BZ24" s="26"/>
      <c r="CB24" s="20"/>
      <c r="CM24" s="26"/>
      <c r="CO24" s="20"/>
      <c r="CR24"/>
      <c r="DB24" s="26"/>
      <c r="DD24" s="20"/>
      <c r="DQ24" s="26"/>
      <c r="DS24" s="20"/>
      <c r="DX24"/>
      <c r="EF24" s="26"/>
    </row>
    <row r="25" spans="1:136" ht="14.4" x14ac:dyDescent="0.3">
      <c r="B25" s="20"/>
      <c r="M25" s="26"/>
      <c r="O25" s="20"/>
      <c r="T25"/>
      <c r="Z25" s="26"/>
      <c r="AB25" s="20"/>
      <c r="AC25"/>
      <c r="AM25" s="26"/>
      <c r="AO25" s="20"/>
      <c r="AR25"/>
      <c r="AZ25" s="26"/>
      <c r="BB25" s="20"/>
      <c r="BM25" s="26"/>
      <c r="BO25" s="20"/>
      <c r="BZ25" s="26"/>
      <c r="CB25" s="20"/>
      <c r="CM25" s="26"/>
      <c r="CO25" s="20"/>
      <c r="DB25" s="26"/>
      <c r="DD25" s="20"/>
      <c r="DQ25" s="26"/>
      <c r="DS25" s="20"/>
      <c r="EF25" s="26"/>
    </row>
    <row r="26" spans="1:136" ht="14.4" x14ac:dyDescent="0.3">
      <c r="B26" s="20"/>
      <c r="D26"/>
      <c r="M26" s="26"/>
      <c r="O26" s="20"/>
      <c r="Z26" s="26"/>
      <c r="AB26" s="20"/>
      <c r="AM26" s="26"/>
      <c r="AO26" s="20"/>
      <c r="AZ26" s="26"/>
      <c r="BB26" s="20"/>
      <c r="BM26" s="26"/>
      <c r="BO26" s="91"/>
      <c r="BZ26" s="26"/>
      <c r="CB26" s="20"/>
      <c r="CM26" s="26"/>
      <c r="CO26" s="20"/>
      <c r="DB26" s="26"/>
      <c r="DD26" s="20"/>
      <c r="DQ26" s="26"/>
      <c r="DS26" s="20"/>
      <c r="EF26" s="26"/>
    </row>
    <row r="27" spans="1:136" ht="14.4" x14ac:dyDescent="0.3">
      <c r="B27" s="20"/>
      <c r="I27"/>
      <c r="M27" s="26"/>
      <c r="O27" s="20"/>
      <c r="Z27" s="26"/>
      <c r="AB27" s="20"/>
      <c r="AM27" s="26"/>
      <c r="AO27" s="20"/>
      <c r="AZ27" s="26"/>
      <c r="BB27" s="20"/>
      <c r="BM27" s="26"/>
      <c r="BO27" s="20"/>
      <c r="BZ27" s="26"/>
      <c r="CB27" s="20"/>
      <c r="CM27" s="26"/>
      <c r="CO27" s="20"/>
      <c r="DB27" s="26"/>
      <c r="DD27" s="20"/>
      <c r="DQ27" s="26"/>
      <c r="DS27" s="20"/>
      <c r="EF27" s="26"/>
    </row>
    <row r="28" spans="1:136" x14ac:dyDescent="0.25">
      <c r="B28" s="20"/>
      <c r="M28" s="26"/>
      <c r="O28" s="20"/>
      <c r="Z28" s="26"/>
      <c r="AB28" s="20"/>
      <c r="AM28" s="26"/>
      <c r="AO28" s="20"/>
      <c r="AZ28" s="26"/>
      <c r="BB28" s="20"/>
      <c r="BM28" s="26"/>
      <c r="BO28" s="20"/>
      <c r="BZ28" s="26"/>
      <c r="CB28" s="20"/>
      <c r="CM28" s="26"/>
      <c r="CO28" s="20"/>
      <c r="DB28" s="26"/>
      <c r="DD28" s="20"/>
      <c r="DQ28" s="26"/>
      <c r="DS28" s="20"/>
      <c r="EF28" s="26"/>
    </row>
    <row r="29" spans="1:136" ht="14.4" x14ac:dyDescent="0.3">
      <c r="B29" s="20"/>
      <c r="M29" s="26"/>
      <c r="O29" s="20"/>
      <c r="Z29" s="26"/>
      <c r="AB29" s="20"/>
      <c r="AC29"/>
      <c r="AM29" s="26"/>
      <c r="AO29" s="20"/>
      <c r="AZ29" s="26"/>
      <c r="BB29" s="20"/>
      <c r="BM29" s="26"/>
      <c r="BO29" s="20"/>
      <c r="BX29"/>
      <c r="BZ29" s="26"/>
      <c r="CB29" s="20"/>
      <c r="CM29" s="26"/>
      <c r="CO29" s="20"/>
      <c r="CZ29"/>
      <c r="DB29" s="26"/>
      <c r="DD29" s="20"/>
      <c r="DO29"/>
      <c r="DQ29" s="26"/>
      <c r="DS29" s="20"/>
      <c r="ED29"/>
      <c r="EF29" s="26"/>
    </row>
    <row r="30" spans="1:136" x14ac:dyDescent="0.25">
      <c r="B30" s="20"/>
      <c r="M30" s="26"/>
      <c r="O30" s="20"/>
      <c r="Z30" s="26"/>
      <c r="AB30" s="20"/>
      <c r="AM30" s="26"/>
      <c r="AO30" s="20"/>
      <c r="AZ30" s="26"/>
      <c r="BB30" s="20"/>
      <c r="BM30" s="26"/>
      <c r="BO30" s="20"/>
      <c r="BZ30" s="26"/>
      <c r="CB30" s="20"/>
      <c r="CM30" s="26"/>
      <c r="CO30" s="20"/>
      <c r="DB30" s="26"/>
      <c r="DD30" s="20"/>
      <c r="DQ30" s="26"/>
      <c r="DS30" s="20"/>
      <c r="EF30" s="26"/>
    </row>
    <row r="31" spans="1:136" x14ac:dyDescent="0.25">
      <c r="B31" s="20"/>
      <c r="M31" s="26"/>
      <c r="O31" s="20"/>
      <c r="Z31" s="26"/>
      <c r="AB31" s="20"/>
      <c r="AM31" s="26"/>
      <c r="AO31" s="20"/>
      <c r="AZ31" s="26"/>
      <c r="BB31" s="20"/>
      <c r="BM31" s="26"/>
      <c r="BO31" s="20"/>
      <c r="BZ31" s="26"/>
      <c r="CB31" s="20"/>
      <c r="CM31" s="26"/>
      <c r="CO31" s="20"/>
      <c r="DB31" s="26"/>
      <c r="DD31" s="20"/>
      <c r="DQ31" s="26"/>
      <c r="DS31" s="20"/>
      <c r="EF31" s="26"/>
    </row>
    <row r="32" spans="1:136" ht="35.4" customHeight="1" thickBot="1" x14ac:dyDescent="0.3">
      <c r="B32" s="27"/>
      <c r="C32" s="28"/>
      <c r="D32" s="28"/>
      <c r="E32" s="28"/>
      <c r="F32" s="28"/>
      <c r="G32" s="28"/>
      <c r="H32" s="28"/>
      <c r="I32" s="28"/>
      <c r="J32" s="28"/>
      <c r="K32" s="28"/>
      <c r="L32" s="28"/>
      <c r="M32" s="38"/>
      <c r="O32" s="27"/>
      <c r="P32" s="28"/>
      <c r="Q32" s="28"/>
      <c r="R32" s="28"/>
      <c r="S32" s="28"/>
      <c r="T32" s="28"/>
      <c r="U32" s="28"/>
      <c r="V32" s="28"/>
      <c r="W32" s="28"/>
      <c r="X32" s="28"/>
      <c r="Y32" s="28"/>
      <c r="Z32" s="38"/>
      <c r="AB32" s="27"/>
      <c r="AC32" s="28"/>
      <c r="AD32" s="28"/>
      <c r="AE32" s="28"/>
      <c r="AF32" s="28"/>
      <c r="AG32" s="28"/>
      <c r="AH32" s="28"/>
      <c r="AI32" s="28"/>
      <c r="AJ32" s="28"/>
      <c r="AK32" s="28"/>
      <c r="AL32" s="28"/>
      <c r="AM32" s="38"/>
      <c r="AO32" s="27"/>
      <c r="AP32" s="28"/>
      <c r="AQ32" s="28"/>
      <c r="AR32" s="28"/>
      <c r="AS32" s="28"/>
      <c r="AT32" s="28"/>
      <c r="AU32" s="28"/>
      <c r="AV32" s="28"/>
      <c r="AW32" s="28"/>
      <c r="AX32" s="28"/>
      <c r="AY32" s="28"/>
      <c r="AZ32" s="38"/>
      <c r="BB32" s="27"/>
      <c r="BC32" s="28"/>
      <c r="BD32" s="28"/>
      <c r="BE32" s="28"/>
      <c r="BF32" s="28"/>
      <c r="BG32" s="28"/>
      <c r="BH32" s="28"/>
      <c r="BI32" s="28"/>
      <c r="BJ32" s="28"/>
      <c r="BK32" s="28"/>
      <c r="BL32" s="28"/>
      <c r="BM32" s="38"/>
      <c r="BO32" s="27"/>
      <c r="BP32" s="28"/>
      <c r="BQ32" s="28"/>
      <c r="BR32" s="28"/>
      <c r="BS32" s="28"/>
      <c r="BT32" s="28"/>
      <c r="BU32" s="28"/>
      <c r="BV32" s="28"/>
      <c r="BW32" s="28"/>
      <c r="BX32" s="28"/>
      <c r="BY32" s="28"/>
      <c r="BZ32" s="38"/>
      <c r="CB32" s="27"/>
      <c r="CC32" s="28"/>
      <c r="CD32" s="28"/>
      <c r="CE32" s="28"/>
      <c r="CF32" s="28"/>
      <c r="CG32" s="28"/>
      <c r="CH32" s="28"/>
      <c r="CI32" s="28"/>
      <c r="CJ32" s="28"/>
      <c r="CK32" s="28"/>
      <c r="CL32" s="28"/>
      <c r="CM32" s="38"/>
      <c r="CO32" s="27"/>
      <c r="CP32" s="28"/>
      <c r="CQ32" s="28"/>
      <c r="CR32" s="28"/>
      <c r="CS32" s="28"/>
      <c r="CT32" s="28"/>
      <c r="CU32" s="28"/>
      <c r="CV32" s="28"/>
      <c r="CW32" s="28"/>
      <c r="CX32" s="28"/>
      <c r="CY32" s="28"/>
      <c r="CZ32" s="28"/>
      <c r="DA32" s="28"/>
      <c r="DB32" s="38"/>
      <c r="DD32" s="27"/>
      <c r="DE32" s="28"/>
      <c r="DF32" s="28"/>
      <c r="DG32" s="28"/>
      <c r="DH32" s="28"/>
      <c r="DI32" s="28"/>
      <c r="DJ32" s="28"/>
      <c r="DK32" s="28"/>
      <c r="DL32" s="28"/>
      <c r="DM32" s="28"/>
      <c r="DN32" s="28"/>
      <c r="DO32" s="28"/>
      <c r="DP32" s="28"/>
      <c r="DQ32" s="38"/>
      <c r="DS32" s="27"/>
      <c r="DT32" s="28"/>
      <c r="DU32" s="28"/>
      <c r="DV32" s="28"/>
      <c r="DW32" s="28"/>
      <c r="DX32" s="28"/>
      <c r="DY32" s="28"/>
      <c r="DZ32" s="28"/>
      <c r="EA32" s="28"/>
      <c r="EB32" s="28"/>
      <c r="EC32" s="28"/>
      <c r="ED32" s="28"/>
      <c r="EE32" s="28"/>
      <c r="EF32" s="38"/>
    </row>
    <row r="33" spans="2:12" x14ac:dyDescent="0.25">
      <c r="B33" s="31"/>
      <c r="C33" s="31"/>
      <c r="D33" s="31"/>
      <c r="E33" s="31"/>
      <c r="F33" s="31"/>
      <c r="G33" s="31"/>
      <c r="H33" s="31"/>
      <c r="I33" s="31"/>
      <c r="J33" s="31"/>
      <c r="K33" s="31"/>
      <c r="L33" s="31"/>
    </row>
    <row r="34" spans="2:12" x14ac:dyDescent="0.25">
      <c r="B34" s="32"/>
      <c r="C34" s="32"/>
      <c r="D34" s="32"/>
      <c r="E34" s="32"/>
      <c r="F34" s="32"/>
      <c r="G34" s="32"/>
      <c r="H34" s="32"/>
      <c r="I34" s="32"/>
      <c r="J34" s="32"/>
      <c r="K34" s="32"/>
      <c r="L34" s="32"/>
    </row>
    <row r="35" spans="2:12" ht="151.80000000000001" x14ac:dyDescent="0.25">
      <c r="B35" s="5" t="s">
        <v>305</v>
      </c>
      <c r="C35" s="32"/>
      <c r="D35" s="32"/>
      <c r="E35" s="32"/>
      <c r="F35" s="32"/>
      <c r="G35" s="32"/>
      <c r="H35" s="32"/>
      <c r="I35" s="32"/>
      <c r="J35" s="32"/>
      <c r="K35" s="32"/>
      <c r="L35" s="32"/>
    </row>
    <row r="36" spans="2:12" ht="110.4" x14ac:dyDescent="0.25">
      <c r="B36" s="5" t="s">
        <v>171</v>
      </c>
      <c r="C36" s="34"/>
      <c r="D36" s="34"/>
      <c r="E36" s="34"/>
      <c r="F36" s="34"/>
      <c r="G36" s="34"/>
      <c r="H36" s="34"/>
      <c r="I36" s="34"/>
      <c r="J36" s="34"/>
      <c r="K36" s="34"/>
      <c r="L36" s="34"/>
    </row>
    <row r="37" spans="2:12" ht="69" x14ac:dyDescent="0.25">
      <c r="B37" s="5" t="s">
        <v>170</v>
      </c>
      <c r="C37" s="34"/>
      <c r="D37" s="34"/>
      <c r="E37" s="34"/>
      <c r="F37" s="34"/>
      <c r="G37" s="34"/>
      <c r="H37" s="34"/>
      <c r="I37" s="34"/>
      <c r="J37" s="34"/>
      <c r="K37" s="34"/>
      <c r="L37" s="34"/>
    </row>
    <row r="38" spans="2:12" ht="193.2" x14ac:dyDescent="0.25">
      <c r="B38" s="5" t="s">
        <v>178</v>
      </c>
      <c r="C38" s="34"/>
      <c r="D38" s="34"/>
      <c r="E38" s="34"/>
      <c r="F38" s="34"/>
      <c r="G38" s="34"/>
      <c r="H38" s="34"/>
      <c r="I38" s="34"/>
      <c r="J38" s="34"/>
      <c r="K38" s="34"/>
      <c r="L38" s="34"/>
    </row>
  </sheetData>
  <mergeCells count="194">
    <mergeCell ref="DS21:EF21"/>
    <mergeCell ref="DS13:EF13"/>
    <mergeCell ref="DS14:DS15"/>
    <mergeCell ref="DV14:DW14"/>
    <mergeCell ref="DX14:DY14"/>
    <mergeCell ref="DZ14:EA14"/>
    <mergeCell ref="EB14:EC14"/>
    <mergeCell ref="ED14:EE14"/>
    <mergeCell ref="EF14:EF15"/>
    <mergeCell ref="DS20:EF20"/>
    <mergeCell ref="DT14:DU14"/>
    <mergeCell ref="DS4:EF4"/>
    <mergeCell ref="DS5:EF5"/>
    <mergeCell ref="DS6:EF6"/>
    <mergeCell ref="DS7:EF7"/>
    <mergeCell ref="DS8:EF8"/>
    <mergeCell ref="DS9:EF9"/>
    <mergeCell ref="DS10:EF10"/>
    <mergeCell ref="DS11:EF11"/>
    <mergeCell ref="DS12:EF12"/>
    <mergeCell ref="DD21:DQ21"/>
    <mergeCell ref="DD13:DQ13"/>
    <mergeCell ref="DD14:DD15"/>
    <mergeCell ref="DG14:DH14"/>
    <mergeCell ref="DI14:DJ14"/>
    <mergeCell ref="DK14:DL14"/>
    <mergeCell ref="DM14:DN14"/>
    <mergeCell ref="DO14:DP14"/>
    <mergeCell ref="DQ14:DQ15"/>
    <mergeCell ref="DD20:DQ20"/>
    <mergeCell ref="DE14:DF14"/>
    <mergeCell ref="DD4:DQ4"/>
    <mergeCell ref="DD5:DQ5"/>
    <mergeCell ref="DD6:DQ6"/>
    <mergeCell ref="DD7:DQ7"/>
    <mergeCell ref="DD8:DQ8"/>
    <mergeCell ref="DD9:DQ9"/>
    <mergeCell ref="DD10:DQ10"/>
    <mergeCell ref="DD11:DQ11"/>
    <mergeCell ref="DD12:DQ12"/>
    <mergeCell ref="BM14:BM15"/>
    <mergeCell ref="BP14:BQ14"/>
    <mergeCell ref="BR14:BS14"/>
    <mergeCell ref="BT14:BU14"/>
    <mergeCell ref="BV14:BW14"/>
    <mergeCell ref="BB14:BB15"/>
    <mergeCell ref="BO14:BO15"/>
    <mergeCell ref="BB9:BM9"/>
    <mergeCell ref="BB10:BM10"/>
    <mergeCell ref="BB11:BM11"/>
    <mergeCell ref="BB12:BM12"/>
    <mergeCell ref="AO13:AZ13"/>
    <mergeCell ref="AB9:AM9"/>
    <mergeCell ref="AB10:AM10"/>
    <mergeCell ref="AB11:AM11"/>
    <mergeCell ref="AB12:AM12"/>
    <mergeCell ref="AB13:AM13"/>
    <mergeCell ref="BO4:BZ4"/>
    <mergeCell ref="BB4:BM4"/>
    <mergeCell ref="BB5:BM5"/>
    <mergeCell ref="BO5:BZ5"/>
    <mergeCell ref="BB7:BM7"/>
    <mergeCell ref="BB6:BM6"/>
    <mergeCell ref="BO6:BZ6"/>
    <mergeCell ref="BO7:BZ7"/>
    <mergeCell ref="BO8:BZ8"/>
    <mergeCell ref="BB8:BM8"/>
    <mergeCell ref="BO11:BZ11"/>
    <mergeCell ref="BO10:BZ10"/>
    <mergeCell ref="BO9:BZ9"/>
    <mergeCell ref="BO13:BZ13"/>
    <mergeCell ref="BO12:BZ12"/>
    <mergeCell ref="BB13:BM13"/>
    <mergeCell ref="AB4:AM4"/>
    <mergeCell ref="AB5:AM5"/>
    <mergeCell ref="AO20:AZ20"/>
    <mergeCell ref="AB20:AM20"/>
    <mergeCell ref="AB21:AM21"/>
    <mergeCell ref="AP14:AQ14"/>
    <mergeCell ref="AR14:AS14"/>
    <mergeCell ref="AT14:AU14"/>
    <mergeCell ref="AV14:AW14"/>
    <mergeCell ref="AX14:AY14"/>
    <mergeCell ref="AC14:AD14"/>
    <mergeCell ref="AE14:AF14"/>
    <mergeCell ref="AG14:AH14"/>
    <mergeCell ref="AI14:AJ14"/>
    <mergeCell ref="AK14:AL14"/>
    <mergeCell ref="AM14:AM15"/>
    <mergeCell ref="AO4:AZ4"/>
    <mergeCell ref="AO5:AZ5"/>
    <mergeCell ref="AO6:AZ6"/>
    <mergeCell ref="AO7:AZ7"/>
    <mergeCell ref="AO8:AZ8"/>
    <mergeCell ref="B4:M4"/>
    <mergeCell ref="B5:M5"/>
    <mergeCell ref="B6:M6"/>
    <mergeCell ref="B7:M7"/>
    <mergeCell ref="B8:M8"/>
    <mergeCell ref="O4:Z4"/>
    <mergeCell ref="O5:Z5"/>
    <mergeCell ref="O6:Z6"/>
    <mergeCell ref="O7:Z7"/>
    <mergeCell ref="O8:Z8"/>
    <mergeCell ref="AB6:AM6"/>
    <mergeCell ref="AB7:AM7"/>
    <mergeCell ref="AB8:AM8"/>
    <mergeCell ref="O12:Z12"/>
    <mergeCell ref="O13:Z13"/>
    <mergeCell ref="AO21:AZ21"/>
    <mergeCell ref="AO14:AO15"/>
    <mergeCell ref="AB14:AB15"/>
    <mergeCell ref="B9:M9"/>
    <mergeCell ref="B10:M10"/>
    <mergeCell ref="B11:M11"/>
    <mergeCell ref="O9:Z9"/>
    <mergeCell ref="O10:Z10"/>
    <mergeCell ref="O11:Z11"/>
    <mergeCell ref="B12:M12"/>
    <mergeCell ref="B13:M13"/>
    <mergeCell ref="C14:D14"/>
    <mergeCell ref="E14:F14"/>
    <mergeCell ref="G14:H14"/>
    <mergeCell ref="I14:J14"/>
    <mergeCell ref="K14:L14"/>
    <mergeCell ref="M14:M15"/>
    <mergeCell ref="B14:B15"/>
    <mergeCell ref="AO9:AZ9"/>
    <mergeCell ref="AO10:AZ10"/>
    <mergeCell ref="AO11:AZ11"/>
    <mergeCell ref="AO12:AZ12"/>
    <mergeCell ref="A14:A19"/>
    <mergeCell ref="O21:Z21"/>
    <mergeCell ref="BX14:BY14"/>
    <mergeCell ref="BZ14:BZ15"/>
    <mergeCell ref="AZ14:AZ15"/>
    <mergeCell ref="BC14:BD14"/>
    <mergeCell ref="BE14:BF14"/>
    <mergeCell ref="BG14:BH14"/>
    <mergeCell ref="BI14:BJ14"/>
    <mergeCell ref="P14:Q14"/>
    <mergeCell ref="R14:S14"/>
    <mergeCell ref="T14:U14"/>
    <mergeCell ref="V14:W14"/>
    <mergeCell ref="X14:Y14"/>
    <mergeCell ref="Z14:Z15"/>
    <mergeCell ref="O20:Z20"/>
    <mergeCell ref="O14:O15"/>
    <mergeCell ref="B20:M20"/>
    <mergeCell ref="B21:M21"/>
    <mergeCell ref="BB21:BM21"/>
    <mergeCell ref="BO21:BZ21"/>
    <mergeCell ref="BO20:BZ20"/>
    <mergeCell ref="BB20:BM20"/>
    <mergeCell ref="BK14:BL14"/>
    <mergeCell ref="CB21:CM21"/>
    <mergeCell ref="CB4:CM4"/>
    <mergeCell ref="CB5:CM5"/>
    <mergeCell ref="CB6:CM6"/>
    <mergeCell ref="CB7:CM7"/>
    <mergeCell ref="CB8:CM8"/>
    <mergeCell ref="CB9:CM9"/>
    <mergeCell ref="CB10:CM10"/>
    <mergeCell ref="CB11:CM11"/>
    <mergeCell ref="CB12:CM12"/>
    <mergeCell ref="CB13:CM13"/>
    <mergeCell ref="CB14:CB15"/>
    <mergeCell ref="CC14:CD14"/>
    <mergeCell ref="CE14:CF14"/>
    <mergeCell ref="CG14:CH14"/>
    <mergeCell ref="CI14:CJ14"/>
    <mergeCell ref="CK14:CL14"/>
    <mergeCell ref="CM14:CM15"/>
    <mergeCell ref="CB20:CM20"/>
    <mergeCell ref="CO4:DB4"/>
    <mergeCell ref="CO5:DB5"/>
    <mergeCell ref="CO6:DB6"/>
    <mergeCell ref="CO7:DB7"/>
    <mergeCell ref="CO8:DB8"/>
    <mergeCell ref="CO9:DB9"/>
    <mergeCell ref="CO10:DB10"/>
    <mergeCell ref="CO11:DB11"/>
    <mergeCell ref="CO12:DB12"/>
    <mergeCell ref="CO21:DB21"/>
    <mergeCell ref="CO13:DB13"/>
    <mergeCell ref="CO14:CO15"/>
    <mergeCell ref="CR14:CS14"/>
    <mergeCell ref="CT14:CU14"/>
    <mergeCell ref="CV14:CW14"/>
    <mergeCell ref="CX14:CY14"/>
    <mergeCell ref="CZ14:DA14"/>
    <mergeCell ref="DB14:DB15"/>
    <mergeCell ref="CO20:DB20"/>
    <mergeCell ref="CP14:CQ14"/>
  </mergeCells>
  <hyperlinks>
    <hyperlink ref="B20" r:id="rId1" xr:uid="{F9C05D39-9B31-49DD-8408-3B999D782F1B}"/>
    <hyperlink ref="O20" r:id="rId2" xr:uid="{2457FB75-573B-441F-8234-47A1E7A86F41}"/>
    <hyperlink ref="AO20" r:id="rId3" xr:uid="{B4A785FC-FE2E-4061-9265-9F29D28830D6}"/>
    <hyperlink ref="BB20" r:id="rId4" xr:uid="{38045E66-F6BA-4E21-9C1D-A544EEDA11F9}"/>
    <hyperlink ref="BO20" r:id="rId5" xr:uid="{A0F5A278-DC9A-4890-9D30-C770A9E57510}"/>
    <hyperlink ref="AB20" r:id="rId6" xr:uid="{2FB4D87F-58D1-4F78-8F1C-9A5FB6B91BEC}"/>
    <hyperlink ref="CB21:CM21" location="'Product Labelling and Riskomete'!A1" display="Click Here" xr:uid="{7A7CD2B6-C3F2-4297-8361-191164783DEE}"/>
    <hyperlink ref="CB20" r:id="rId7" xr:uid="{480FAE94-6F18-49C2-A542-8CB28A01789C}"/>
    <hyperlink ref="CO20" r:id="rId8" xr:uid="{051B6FD3-CB98-4AF4-84B0-E9BED112958F}"/>
    <hyperlink ref="DD20" r:id="rId9" xr:uid="{46C2AE1A-7DBF-459C-A9F3-CC7E476CE3A7}"/>
    <hyperlink ref="DS20" r:id="rId10" xr:uid="{9139A79B-81D2-451D-B56E-060F9AA163F6}"/>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Z50"/>
  <sheetViews>
    <sheetView showGridLines="0" topLeftCell="DH1" zoomScale="80" zoomScaleNormal="80" workbookViewId="0">
      <pane ySplit="4" topLeftCell="A17" activePane="bottomLeft" state="frozen"/>
      <selection pane="bottomLeft" activeCell="DO23" sqref="DO23"/>
    </sheetView>
  </sheetViews>
  <sheetFormatPr defaultRowHeight="13.8" x14ac:dyDescent="0.25"/>
  <cols>
    <col min="1" max="1" width="35.21875" style="42" customWidth="1"/>
    <col min="2" max="2" width="45.5546875" style="5" bestFit="1" customWidth="1"/>
    <col min="3" max="3" width="9.109375" style="5" bestFit="1" customWidth="1"/>
    <col min="4" max="4" width="7" style="5" bestFit="1" customWidth="1"/>
    <col min="5" max="5" width="9.109375" style="5" bestFit="1" customWidth="1"/>
    <col min="6" max="6" width="7" style="5" bestFit="1" customWidth="1"/>
    <col min="7" max="7" width="9.109375" style="5" bestFit="1" customWidth="1"/>
    <col min="8" max="8" width="7" style="5" bestFit="1" customWidth="1"/>
    <col min="9" max="9" width="9.109375" style="5" bestFit="1" customWidth="1"/>
    <col min="10" max="10" width="7" style="5" bestFit="1" customWidth="1"/>
    <col min="11" max="11" width="9.109375" style="5" bestFit="1" customWidth="1"/>
    <col min="12" max="12" width="7" style="5" bestFit="1" customWidth="1"/>
    <col min="13" max="13" width="31.6640625" style="5" bestFit="1" customWidth="1"/>
    <col min="14" max="14" width="2.33203125" style="5" customWidth="1"/>
    <col min="15" max="15" width="39.88671875" style="5" bestFit="1" customWidth="1"/>
    <col min="16" max="16" width="9.109375" style="5" bestFit="1" customWidth="1"/>
    <col min="17" max="17" width="7" style="5" bestFit="1" customWidth="1"/>
    <col min="18" max="18" width="9.109375" style="5" bestFit="1" customWidth="1"/>
    <col min="19" max="19" width="7" style="5" bestFit="1" customWidth="1"/>
    <col min="20" max="20" width="9.109375" style="5" bestFit="1" customWidth="1"/>
    <col min="21" max="21" width="7" style="5" bestFit="1" customWidth="1"/>
    <col min="22" max="22" width="9.109375" style="5" bestFit="1" customWidth="1"/>
    <col min="23" max="23" width="7" style="5" bestFit="1" customWidth="1"/>
    <col min="24" max="24" width="9.109375" style="5" bestFit="1" customWidth="1"/>
    <col min="25" max="25" width="7" style="5" bestFit="1" customWidth="1"/>
    <col min="26" max="26" width="31.6640625" style="5" bestFit="1" customWidth="1"/>
    <col min="27" max="27" width="2.5546875" style="5" customWidth="1"/>
    <col min="28" max="28" width="36.5546875" style="5" bestFit="1" customWidth="1"/>
    <col min="29" max="29" width="9.109375" style="5" bestFit="1" customWidth="1"/>
    <col min="30" max="30" width="7" style="5" bestFit="1" customWidth="1"/>
    <col min="31" max="31" width="9.109375" style="5" bestFit="1" customWidth="1"/>
    <col min="32" max="32" width="7" style="5" bestFit="1" customWidth="1"/>
    <col min="33" max="33" width="9.109375" style="5" bestFit="1" customWidth="1"/>
    <col min="34" max="34" width="7" style="5" bestFit="1" customWidth="1"/>
    <col min="35" max="35" width="9.109375" style="5" bestFit="1" customWidth="1"/>
    <col min="36" max="36" width="7" style="5" bestFit="1" customWidth="1"/>
    <col min="37" max="37" width="9.109375" style="5" bestFit="1" customWidth="1"/>
    <col min="38" max="38" width="7" style="5" bestFit="1" customWidth="1"/>
    <col min="39" max="39" width="31.6640625" style="5" bestFit="1" customWidth="1"/>
    <col min="40" max="40" width="2.33203125" style="5" customWidth="1"/>
    <col min="41" max="41" width="48.88671875" style="5" bestFit="1" customWidth="1"/>
    <col min="42" max="42" width="9.109375" style="5" bestFit="1" customWidth="1"/>
    <col min="43" max="43" width="5.5546875" style="5" bestFit="1" customWidth="1"/>
    <col min="44" max="44" width="9.109375" style="5" bestFit="1" customWidth="1"/>
    <col min="45" max="45" width="5.5546875" style="5" bestFit="1" customWidth="1"/>
    <col min="46" max="46" width="9.109375" style="5" bestFit="1" customWidth="1"/>
    <col min="47" max="47" width="7" style="5" bestFit="1" customWidth="1"/>
    <col min="48" max="48" width="9.109375" style="5" bestFit="1" customWidth="1"/>
    <col min="49" max="49" width="7" style="5" bestFit="1" customWidth="1"/>
    <col min="50" max="50" width="9.109375" style="5" bestFit="1" customWidth="1"/>
    <col min="51" max="51" width="5.5546875" style="5" bestFit="1" customWidth="1"/>
    <col min="52" max="52" width="31.6640625" style="5" bestFit="1" customWidth="1"/>
    <col min="53" max="53" width="3.6640625" style="5" customWidth="1"/>
    <col min="54" max="54" width="38.44140625" style="25" bestFit="1" customWidth="1"/>
    <col min="55" max="55" width="9.109375" style="25" bestFit="1" customWidth="1"/>
    <col min="56" max="56" width="7" style="25" bestFit="1" customWidth="1"/>
    <col min="57" max="57" width="9.109375" style="25" bestFit="1" customWidth="1"/>
    <col min="58" max="58" width="7" style="25" bestFit="1" customWidth="1"/>
    <col min="59" max="59" width="9.109375" style="25" bestFit="1" customWidth="1"/>
    <col min="60" max="60" width="7" style="25" bestFit="1" customWidth="1"/>
    <col min="61" max="61" width="9.109375" style="25" bestFit="1" customWidth="1"/>
    <col min="62" max="62" width="7" style="25" bestFit="1" customWidth="1"/>
    <col min="63" max="63" width="9.109375" style="25" bestFit="1" customWidth="1"/>
    <col min="64" max="64" width="7" style="25" bestFit="1" customWidth="1"/>
    <col min="65" max="65" width="31.6640625" style="5" bestFit="1" customWidth="1"/>
    <col min="66" max="66" width="4.5546875" style="5" customWidth="1"/>
    <col min="67" max="67" width="51.6640625" style="5" bestFit="1" customWidth="1"/>
    <col min="68" max="68" width="9.109375" style="5" bestFit="1" customWidth="1"/>
    <col min="69" max="69" width="7" style="5" bestFit="1" customWidth="1"/>
    <col min="70" max="70" width="9.109375" style="5" bestFit="1" customWidth="1"/>
    <col min="71" max="71" width="7" style="5" bestFit="1" customWidth="1"/>
    <col min="72" max="72" width="9.109375" style="5" bestFit="1" customWidth="1"/>
    <col min="73" max="73" width="7" style="5" bestFit="1" customWidth="1"/>
    <col min="74" max="74" width="9.109375" style="5" bestFit="1" customWidth="1"/>
    <col min="75" max="75" width="7" style="5" bestFit="1" customWidth="1"/>
    <col min="76" max="76" width="9.109375" style="5" bestFit="1" customWidth="1"/>
    <col min="77" max="77" width="7" style="5" bestFit="1" customWidth="1"/>
    <col min="78" max="78" width="32.88671875" style="5" bestFit="1" customWidth="1"/>
    <col min="79" max="79" width="6.88671875" style="5" customWidth="1"/>
    <col min="80" max="80" width="41.21875" style="5" bestFit="1" customWidth="1"/>
    <col min="81" max="81" width="9.109375" style="5" bestFit="1" customWidth="1"/>
    <col min="82" max="82" width="7" style="5" bestFit="1" customWidth="1"/>
    <col min="83" max="83" width="9.109375" style="5" bestFit="1" customWidth="1"/>
    <col min="84" max="84" width="7" style="5" bestFit="1" customWidth="1"/>
    <col min="85" max="85" width="10.77734375" style="5" bestFit="1" customWidth="1"/>
    <col min="86" max="86" width="7" style="5" bestFit="1" customWidth="1"/>
    <col min="87" max="87" width="9.109375" style="5" bestFit="1" customWidth="1"/>
    <col min="88" max="88" width="7" style="5" bestFit="1" customWidth="1"/>
    <col min="89" max="89" width="10.77734375" style="5" bestFit="1" customWidth="1"/>
    <col min="90" max="90" width="7" style="5" bestFit="1" customWidth="1"/>
    <col min="91" max="91" width="31.6640625" style="5" bestFit="1" customWidth="1"/>
    <col min="92" max="92" width="6.109375" style="5" customWidth="1"/>
    <col min="93" max="93" width="40.6640625" style="5" bestFit="1" customWidth="1"/>
    <col min="94" max="94" width="9.109375" style="5" bestFit="1" customWidth="1"/>
    <col min="95" max="95" width="7" style="5" bestFit="1" customWidth="1"/>
    <col min="96" max="96" width="9.109375" style="5" bestFit="1" customWidth="1"/>
    <col min="97" max="97" width="7" style="5" bestFit="1" customWidth="1"/>
    <col min="98" max="98" width="9.109375" style="5" bestFit="1" customWidth="1"/>
    <col min="99" max="99" width="7" style="5" bestFit="1" customWidth="1"/>
    <col min="100" max="100" width="9.109375" style="5" bestFit="1" customWidth="1"/>
    <col min="101" max="101" width="7" style="5" bestFit="1" customWidth="1"/>
    <col min="102" max="102" width="9.109375" style="5" bestFit="1" customWidth="1"/>
    <col min="103" max="103" width="7" style="5" bestFit="1" customWidth="1"/>
    <col min="104" max="104" width="31.6640625" style="5" bestFit="1" customWidth="1"/>
    <col min="105" max="105" width="6.6640625" style="5" customWidth="1"/>
    <col min="106" max="106" width="36.77734375" style="5" bestFit="1" customWidth="1"/>
    <col min="107" max="107" width="9.109375" style="5" bestFit="1" customWidth="1"/>
    <col min="108" max="108" width="7" style="5" bestFit="1" customWidth="1"/>
    <col min="109" max="109" width="9.109375" style="5" bestFit="1" customWidth="1"/>
    <col min="110" max="110" width="7" style="5" bestFit="1" customWidth="1"/>
    <col min="111" max="111" width="9.109375" style="5" bestFit="1" customWidth="1"/>
    <col min="112" max="112" width="7" style="5" bestFit="1" customWidth="1"/>
    <col min="113" max="113" width="9.109375" style="5" bestFit="1" customWidth="1"/>
    <col min="114" max="114" width="7" style="5" bestFit="1" customWidth="1"/>
    <col min="115" max="115" width="9.109375" style="5" bestFit="1" customWidth="1"/>
    <col min="116" max="116" width="7" style="5" bestFit="1" customWidth="1"/>
    <col min="117" max="117" width="31.6640625" style="5" bestFit="1" customWidth="1"/>
    <col min="118" max="118" width="7.6640625" style="5" customWidth="1"/>
    <col min="119" max="119" width="61" style="5" customWidth="1"/>
    <col min="120" max="120" width="9.109375" style="5" bestFit="1" customWidth="1"/>
    <col min="121" max="121" width="7" style="5" bestFit="1" customWidth="1"/>
    <col min="122" max="122" width="9.109375" style="5" bestFit="1" customWidth="1"/>
    <col min="123" max="123" width="7" style="5" bestFit="1" customWidth="1"/>
    <col min="124" max="124" width="9.109375" style="5" bestFit="1" customWidth="1"/>
    <col min="125" max="125" width="7" style="5" bestFit="1" customWidth="1"/>
    <col min="126" max="126" width="9.109375" style="5" bestFit="1" customWidth="1"/>
    <col min="127" max="127" width="7" style="5" bestFit="1" customWidth="1"/>
    <col min="128" max="128" width="9.109375" style="5" bestFit="1" customWidth="1"/>
    <col min="129" max="129" width="7" style="5" bestFit="1" customWidth="1"/>
    <col min="130" max="130" width="31.6640625" style="5" bestFit="1" customWidth="1"/>
    <col min="131" max="16384" width="8.88671875" style="5"/>
  </cols>
  <sheetData>
    <row r="1" spans="1:130" x14ac:dyDescent="0.25">
      <c r="BB1" s="43"/>
    </row>
    <row r="2" spans="1:130" x14ac:dyDescent="0.25">
      <c r="C2" s="6"/>
      <c r="E2" s="6"/>
      <c r="P2" s="6"/>
      <c r="R2" s="6"/>
      <c r="AC2" s="6"/>
      <c r="AE2" s="6"/>
      <c r="AP2" s="6"/>
      <c r="AR2" s="6"/>
      <c r="BB2" s="5"/>
      <c r="BC2" s="6"/>
      <c r="BD2" s="5"/>
      <c r="BE2" s="6"/>
      <c r="BP2" s="6"/>
      <c r="BR2" s="6"/>
      <c r="CC2" s="6"/>
      <c r="CE2" s="6"/>
      <c r="CP2" s="6"/>
      <c r="CR2" s="6"/>
      <c r="DC2" s="6"/>
      <c r="DE2" s="6"/>
      <c r="DP2" s="6"/>
      <c r="DR2" s="6"/>
    </row>
    <row r="3" spans="1:130" ht="14.4" thickBot="1" x14ac:dyDescent="0.3">
      <c r="BB3" s="5"/>
    </row>
    <row r="4" spans="1:130" s="44" customFormat="1" ht="14.4" thickBot="1" x14ac:dyDescent="0.3">
      <c r="A4" s="93" t="s">
        <v>3</v>
      </c>
      <c r="B4" s="312" t="s">
        <v>10</v>
      </c>
      <c r="C4" s="313"/>
      <c r="D4" s="313"/>
      <c r="E4" s="313"/>
      <c r="F4" s="313"/>
      <c r="G4" s="313"/>
      <c r="H4" s="313"/>
      <c r="I4" s="313"/>
      <c r="J4" s="313"/>
      <c r="K4" s="313"/>
      <c r="L4" s="313"/>
      <c r="M4" s="314"/>
      <c r="N4" s="5"/>
      <c r="O4" s="199" t="s">
        <v>20</v>
      </c>
      <c r="P4" s="200"/>
      <c r="Q4" s="200"/>
      <c r="R4" s="200"/>
      <c r="S4" s="200"/>
      <c r="T4" s="200"/>
      <c r="U4" s="200"/>
      <c r="V4" s="200"/>
      <c r="W4" s="200"/>
      <c r="X4" s="200"/>
      <c r="Y4" s="200"/>
      <c r="Z4" s="201"/>
      <c r="AA4" s="5"/>
      <c r="AB4" s="199" t="s">
        <v>24</v>
      </c>
      <c r="AC4" s="200"/>
      <c r="AD4" s="200"/>
      <c r="AE4" s="200"/>
      <c r="AF4" s="200"/>
      <c r="AG4" s="200"/>
      <c r="AH4" s="200"/>
      <c r="AI4" s="200"/>
      <c r="AJ4" s="200"/>
      <c r="AK4" s="200"/>
      <c r="AL4" s="200"/>
      <c r="AM4" s="201"/>
      <c r="AN4" s="5"/>
      <c r="AO4" s="199" t="s">
        <v>45</v>
      </c>
      <c r="AP4" s="200"/>
      <c r="AQ4" s="200"/>
      <c r="AR4" s="200"/>
      <c r="AS4" s="200"/>
      <c r="AT4" s="200"/>
      <c r="AU4" s="200"/>
      <c r="AV4" s="200"/>
      <c r="AW4" s="200"/>
      <c r="AX4" s="200"/>
      <c r="AY4" s="200"/>
      <c r="AZ4" s="201"/>
      <c r="BA4" s="5"/>
      <c r="BB4" s="199" t="s">
        <v>49</v>
      </c>
      <c r="BC4" s="200"/>
      <c r="BD4" s="200"/>
      <c r="BE4" s="200"/>
      <c r="BF4" s="200"/>
      <c r="BG4" s="200"/>
      <c r="BH4" s="200"/>
      <c r="BI4" s="200"/>
      <c r="BJ4" s="200"/>
      <c r="BK4" s="200"/>
      <c r="BL4" s="200"/>
      <c r="BM4" s="201"/>
      <c r="BN4" s="5"/>
      <c r="BO4" s="199" t="s">
        <v>65</v>
      </c>
      <c r="BP4" s="200"/>
      <c r="BQ4" s="200"/>
      <c r="BR4" s="200"/>
      <c r="BS4" s="200"/>
      <c r="BT4" s="200"/>
      <c r="BU4" s="200"/>
      <c r="BV4" s="200"/>
      <c r="BW4" s="200"/>
      <c r="BX4" s="200"/>
      <c r="BY4" s="200"/>
      <c r="BZ4" s="201"/>
      <c r="CA4" s="5"/>
      <c r="CB4" s="199" t="s">
        <v>96</v>
      </c>
      <c r="CC4" s="200"/>
      <c r="CD4" s="200"/>
      <c r="CE4" s="200"/>
      <c r="CF4" s="200"/>
      <c r="CG4" s="200"/>
      <c r="CH4" s="200"/>
      <c r="CI4" s="200"/>
      <c r="CJ4" s="200"/>
      <c r="CK4" s="200"/>
      <c r="CL4" s="200"/>
      <c r="CM4" s="201"/>
      <c r="CN4" s="5"/>
      <c r="CO4" s="199" t="s">
        <v>100</v>
      </c>
      <c r="CP4" s="200"/>
      <c r="CQ4" s="200"/>
      <c r="CR4" s="200"/>
      <c r="CS4" s="200"/>
      <c r="CT4" s="200"/>
      <c r="CU4" s="200"/>
      <c r="CV4" s="200"/>
      <c r="CW4" s="200"/>
      <c r="CX4" s="200"/>
      <c r="CY4" s="200"/>
      <c r="CZ4" s="201"/>
      <c r="DA4" s="5"/>
      <c r="DB4" s="199" t="s">
        <v>105</v>
      </c>
      <c r="DC4" s="200"/>
      <c r="DD4" s="200"/>
      <c r="DE4" s="200"/>
      <c r="DF4" s="200"/>
      <c r="DG4" s="200"/>
      <c r="DH4" s="200"/>
      <c r="DI4" s="200"/>
      <c r="DJ4" s="200"/>
      <c r="DK4" s="200"/>
      <c r="DL4" s="200"/>
      <c r="DM4" s="201"/>
      <c r="DN4" s="5"/>
      <c r="DO4" s="199" t="s">
        <v>277</v>
      </c>
      <c r="DP4" s="200"/>
      <c r="DQ4" s="200"/>
      <c r="DR4" s="200"/>
      <c r="DS4" s="200"/>
      <c r="DT4" s="200"/>
      <c r="DU4" s="200"/>
      <c r="DV4" s="200"/>
      <c r="DW4" s="200"/>
      <c r="DX4" s="200"/>
      <c r="DY4" s="200"/>
      <c r="DZ4" s="201"/>
    </row>
    <row r="5" spans="1:130" ht="46.2" customHeight="1" x14ac:dyDescent="0.25">
      <c r="A5" s="92" t="s">
        <v>4</v>
      </c>
      <c r="B5" s="315" t="s">
        <v>11</v>
      </c>
      <c r="C5" s="316"/>
      <c r="D5" s="316"/>
      <c r="E5" s="316"/>
      <c r="F5" s="316"/>
      <c r="G5" s="316"/>
      <c r="H5" s="316"/>
      <c r="I5" s="316"/>
      <c r="J5" s="316"/>
      <c r="K5" s="316"/>
      <c r="L5" s="316"/>
      <c r="M5" s="317"/>
      <c r="O5" s="207" t="s">
        <v>21</v>
      </c>
      <c r="P5" s="208"/>
      <c r="Q5" s="208"/>
      <c r="R5" s="208"/>
      <c r="S5" s="208"/>
      <c r="T5" s="208"/>
      <c r="U5" s="208"/>
      <c r="V5" s="208"/>
      <c r="W5" s="208"/>
      <c r="X5" s="208"/>
      <c r="Y5" s="208"/>
      <c r="Z5" s="209"/>
      <c r="AB5" s="207" t="s">
        <v>25</v>
      </c>
      <c r="AC5" s="208"/>
      <c r="AD5" s="208"/>
      <c r="AE5" s="208"/>
      <c r="AF5" s="208"/>
      <c r="AG5" s="208"/>
      <c r="AH5" s="208"/>
      <c r="AI5" s="208"/>
      <c r="AJ5" s="208"/>
      <c r="AK5" s="208"/>
      <c r="AL5" s="208"/>
      <c r="AM5" s="209"/>
      <c r="AO5" s="207" t="s">
        <v>46</v>
      </c>
      <c r="AP5" s="208"/>
      <c r="AQ5" s="208"/>
      <c r="AR5" s="208"/>
      <c r="AS5" s="208"/>
      <c r="AT5" s="208"/>
      <c r="AU5" s="208"/>
      <c r="AV5" s="208"/>
      <c r="AW5" s="208"/>
      <c r="AX5" s="208"/>
      <c r="AY5" s="208"/>
      <c r="AZ5" s="209"/>
      <c r="BB5" s="207" t="s">
        <v>50</v>
      </c>
      <c r="BC5" s="208"/>
      <c r="BD5" s="208"/>
      <c r="BE5" s="208"/>
      <c r="BF5" s="208"/>
      <c r="BG5" s="208"/>
      <c r="BH5" s="208"/>
      <c r="BI5" s="208"/>
      <c r="BJ5" s="208"/>
      <c r="BK5" s="208"/>
      <c r="BL5" s="208"/>
      <c r="BM5" s="209"/>
      <c r="BO5" s="207" t="s">
        <v>66</v>
      </c>
      <c r="BP5" s="208"/>
      <c r="BQ5" s="208"/>
      <c r="BR5" s="208"/>
      <c r="BS5" s="208"/>
      <c r="BT5" s="208"/>
      <c r="BU5" s="208"/>
      <c r="BV5" s="208"/>
      <c r="BW5" s="208"/>
      <c r="BX5" s="208"/>
      <c r="BY5" s="208"/>
      <c r="BZ5" s="209"/>
      <c r="CB5" s="207" t="s">
        <v>369</v>
      </c>
      <c r="CC5" s="208"/>
      <c r="CD5" s="208"/>
      <c r="CE5" s="208"/>
      <c r="CF5" s="208"/>
      <c r="CG5" s="208"/>
      <c r="CH5" s="208"/>
      <c r="CI5" s="208"/>
      <c r="CJ5" s="208"/>
      <c r="CK5" s="208"/>
      <c r="CL5" s="208"/>
      <c r="CM5" s="209"/>
      <c r="CO5" s="207" t="s">
        <v>101</v>
      </c>
      <c r="CP5" s="208"/>
      <c r="CQ5" s="208"/>
      <c r="CR5" s="208"/>
      <c r="CS5" s="208"/>
      <c r="CT5" s="208"/>
      <c r="CU5" s="208"/>
      <c r="CV5" s="208"/>
      <c r="CW5" s="208"/>
      <c r="CX5" s="208"/>
      <c r="CY5" s="208"/>
      <c r="CZ5" s="209"/>
      <c r="DB5" s="207" t="s">
        <v>106</v>
      </c>
      <c r="DC5" s="208"/>
      <c r="DD5" s="208"/>
      <c r="DE5" s="208"/>
      <c r="DF5" s="208"/>
      <c r="DG5" s="208"/>
      <c r="DH5" s="208"/>
      <c r="DI5" s="208"/>
      <c r="DJ5" s="208"/>
      <c r="DK5" s="208"/>
      <c r="DL5" s="208"/>
      <c r="DM5" s="209"/>
      <c r="DO5" s="207" t="s">
        <v>115</v>
      </c>
      <c r="DP5" s="208"/>
      <c r="DQ5" s="208"/>
      <c r="DR5" s="208"/>
      <c r="DS5" s="208"/>
      <c r="DT5" s="208"/>
      <c r="DU5" s="208"/>
      <c r="DV5" s="208"/>
      <c r="DW5" s="208"/>
      <c r="DX5" s="208"/>
      <c r="DY5" s="208"/>
      <c r="DZ5" s="209"/>
    </row>
    <row r="6" spans="1:130" x14ac:dyDescent="0.25">
      <c r="A6" s="1" t="s">
        <v>5</v>
      </c>
      <c r="B6" s="318" t="s">
        <v>12</v>
      </c>
      <c r="C6" s="269"/>
      <c r="D6" s="269"/>
      <c r="E6" s="269"/>
      <c r="F6" s="269"/>
      <c r="G6" s="269"/>
      <c r="H6" s="269"/>
      <c r="I6" s="269"/>
      <c r="J6" s="269"/>
      <c r="K6" s="269"/>
      <c r="L6" s="269"/>
      <c r="M6" s="271"/>
      <c r="O6" s="207" t="s">
        <v>12</v>
      </c>
      <c r="P6" s="208"/>
      <c r="Q6" s="208"/>
      <c r="R6" s="208"/>
      <c r="S6" s="208"/>
      <c r="T6" s="208"/>
      <c r="U6" s="208"/>
      <c r="V6" s="208"/>
      <c r="W6" s="208"/>
      <c r="X6" s="208"/>
      <c r="Y6" s="208"/>
      <c r="Z6" s="209"/>
      <c r="AB6" s="207" t="s">
        <v>26</v>
      </c>
      <c r="AC6" s="208"/>
      <c r="AD6" s="208"/>
      <c r="AE6" s="208"/>
      <c r="AF6" s="208"/>
      <c r="AG6" s="208"/>
      <c r="AH6" s="208"/>
      <c r="AI6" s="208"/>
      <c r="AJ6" s="208"/>
      <c r="AK6" s="208"/>
      <c r="AL6" s="208"/>
      <c r="AM6" s="209"/>
      <c r="AO6" s="207" t="s">
        <v>12</v>
      </c>
      <c r="AP6" s="208"/>
      <c r="AQ6" s="208"/>
      <c r="AR6" s="208"/>
      <c r="AS6" s="208"/>
      <c r="AT6" s="208"/>
      <c r="AU6" s="208"/>
      <c r="AV6" s="208"/>
      <c r="AW6" s="208"/>
      <c r="AX6" s="208"/>
      <c r="AY6" s="208"/>
      <c r="AZ6" s="209"/>
      <c r="BB6" s="207" t="s">
        <v>37</v>
      </c>
      <c r="BC6" s="208"/>
      <c r="BD6" s="208"/>
      <c r="BE6" s="208"/>
      <c r="BF6" s="208"/>
      <c r="BG6" s="208"/>
      <c r="BH6" s="208"/>
      <c r="BI6" s="208"/>
      <c r="BJ6" s="208"/>
      <c r="BK6" s="208"/>
      <c r="BL6" s="208"/>
      <c r="BM6" s="209"/>
      <c r="BO6" s="207" t="s">
        <v>37</v>
      </c>
      <c r="BP6" s="208"/>
      <c r="BQ6" s="208"/>
      <c r="BR6" s="208"/>
      <c r="BS6" s="208"/>
      <c r="BT6" s="208"/>
      <c r="BU6" s="208"/>
      <c r="BV6" s="208"/>
      <c r="BW6" s="208"/>
      <c r="BX6" s="208"/>
      <c r="BY6" s="208"/>
      <c r="BZ6" s="209"/>
      <c r="CB6" s="207" t="s">
        <v>97</v>
      </c>
      <c r="CC6" s="208"/>
      <c r="CD6" s="208"/>
      <c r="CE6" s="208"/>
      <c r="CF6" s="208"/>
      <c r="CG6" s="208"/>
      <c r="CH6" s="208"/>
      <c r="CI6" s="208"/>
      <c r="CJ6" s="208"/>
      <c r="CK6" s="208"/>
      <c r="CL6" s="208"/>
      <c r="CM6" s="209"/>
      <c r="CO6" s="207" t="s">
        <v>12</v>
      </c>
      <c r="CP6" s="208"/>
      <c r="CQ6" s="208"/>
      <c r="CR6" s="208"/>
      <c r="CS6" s="208"/>
      <c r="CT6" s="208"/>
      <c r="CU6" s="208"/>
      <c r="CV6" s="208"/>
      <c r="CW6" s="208"/>
      <c r="CX6" s="208"/>
      <c r="CY6" s="208"/>
      <c r="CZ6" s="209"/>
      <c r="DB6" s="207" t="s">
        <v>107</v>
      </c>
      <c r="DC6" s="208"/>
      <c r="DD6" s="208"/>
      <c r="DE6" s="208"/>
      <c r="DF6" s="208"/>
      <c r="DG6" s="208"/>
      <c r="DH6" s="208"/>
      <c r="DI6" s="208"/>
      <c r="DJ6" s="208"/>
      <c r="DK6" s="208"/>
      <c r="DL6" s="208"/>
      <c r="DM6" s="209"/>
      <c r="DO6" s="207" t="s">
        <v>116</v>
      </c>
      <c r="DP6" s="208"/>
      <c r="DQ6" s="208"/>
      <c r="DR6" s="208"/>
      <c r="DS6" s="208"/>
      <c r="DT6" s="208"/>
      <c r="DU6" s="208"/>
      <c r="DV6" s="208"/>
      <c r="DW6" s="208"/>
      <c r="DX6" s="208"/>
      <c r="DY6" s="208"/>
      <c r="DZ6" s="209"/>
    </row>
    <row r="7" spans="1:130" ht="80.400000000000006" customHeight="1" x14ac:dyDescent="0.25">
      <c r="A7" s="1" t="s">
        <v>0</v>
      </c>
      <c r="B7" s="319" t="s">
        <v>360</v>
      </c>
      <c r="C7" s="320"/>
      <c r="D7" s="320"/>
      <c r="E7" s="320"/>
      <c r="F7" s="320"/>
      <c r="G7" s="320"/>
      <c r="H7" s="320"/>
      <c r="I7" s="320"/>
      <c r="J7" s="320"/>
      <c r="K7" s="320"/>
      <c r="L7" s="320"/>
      <c r="M7" s="321"/>
      <c r="O7" s="207" t="s">
        <v>361</v>
      </c>
      <c r="P7" s="208"/>
      <c r="Q7" s="208"/>
      <c r="R7" s="208"/>
      <c r="S7" s="208"/>
      <c r="T7" s="208"/>
      <c r="U7" s="208"/>
      <c r="V7" s="208"/>
      <c r="W7" s="208"/>
      <c r="X7" s="208"/>
      <c r="Y7" s="208"/>
      <c r="Z7" s="209"/>
      <c r="AB7" s="207" t="s">
        <v>362</v>
      </c>
      <c r="AC7" s="208"/>
      <c r="AD7" s="208"/>
      <c r="AE7" s="208"/>
      <c r="AF7" s="208"/>
      <c r="AG7" s="208"/>
      <c r="AH7" s="208"/>
      <c r="AI7" s="208"/>
      <c r="AJ7" s="208"/>
      <c r="AK7" s="208"/>
      <c r="AL7" s="208"/>
      <c r="AM7" s="209"/>
      <c r="AO7" s="207" t="s">
        <v>364</v>
      </c>
      <c r="AP7" s="208"/>
      <c r="AQ7" s="208"/>
      <c r="AR7" s="208"/>
      <c r="AS7" s="208"/>
      <c r="AT7" s="208"/>
      <c r="AU7" s="208"/>
      <c r="AV7" s="208"/>
      <c r="AW7" s="208"/>
      <c r="AX7" s="208"/>
      <c r="AY7" s="208"/>
      <c r="AZ7" s="209"/>
      <c r="BB7" s="147" t="s">
        <v>363</v>
      </c>
      <c r="BC7" s="148"/>
      <c r="BD7" s="148"/>
      <c r="BE7" s="148"/>
      <c r="BF7" s="148"/>
      <c r="BG7" s="148"/>
      <c r="BH7" s="148"/>
      <c r="BI7" s="148"/>
      <c r="BJ7" s="148"/>
      <c r="BK7" s="148"/>
      <c r="BL7" s="148"/>
      <c r="BM7" s="149"/>
      <c r="BO7" s="207" t="s">
        <v>365</v>
      </c>
      <c r="BP7" s="208"/>
      <c r="BQ7" s="208"/>
      <c r="BR7" s="208"/>
      <c r="BS7" s="208"/>
      <c r="BT7" s="208"/>
      <c r="BU7" s="208"/>
      <c r="BV7" s="208"/>
      <c r="BW7" s="208"/>
      <c r="BX7" s="208"/>
      <c r="BY7" s="208"/>
      <c r="BZ7" s="209"/>
      <c r="CB7" s="207" t="s">
        <v>366</v>
      </c>
      <c r="CC7" s="208"/>
      <c r="CD7" s="208"/>
      <c r="CE7" s="208"/>
      <c r="CF7" s="208"/>
      <c r="CG7" s="208"/>
      <c r="CH7" s="208"/>
      <c r="CI7" s="208"/>
      <c r="CJ7" s="208"/>
      <c r="CK7" s="208"/>
      <c r="CL7" s="208"/>
      <c r="CM7" s="209"/>
      <c r="CO7" s="207" t="s">
        <v>102</v>
      </c>
      <c r="CP7" s="208"/>
      <c r="CQ7" s="208"/>
      <c r="CR7" s="208"/>
      <c r="CS7" s="208"/>
      <c r="CT7" s="208"/>
      <c r="CU7" s="208"/>
      <c r="CV7" s="208"/>
      <c r="CW7" s="208"/>
      <c r="CX7" s="208"/>
      <c r="CY7" s="208"/>
      <c r="CZ7" s="209"/>
      <c r="DB7" s="207" t="s">
        <v>367</v>
      </c>
      <c r="DC7" s="208"/>
      <c r="DD7" s="208"/>
      <c r="DE7" s="208"/>
      <c r="DF7" s="208"/>
      <c r="DG7" s="208"/>
      <c r="DH7" s="208"/>
      <c r="DI7" s="208"/>
      <c r="DJ7" s="208"/>
      <c r="DK7" s="208"/>
      <c r="DL7" s="208"/>
      <c r="DM7" s="209"/>
      <c r="DO7" s="207" t="s">
        <v>368</v>
      </c>
      <c r="DP7" s="208"/>
      <c r="DQ7" s="208"/>
      <c r="DR7" s="208"/>
      <c r="DS7" s="208"/>
      <c r="DT7" s="208"/>
      <c r="DU7" s="208"/>
      <c r="DV7" s="208"/>
      <c r="DW7" s="208"/>
      <c r="DX7" s="208"/>
      <c r="DY7" s="208"/>
      <c r="DZ7" s="209"/>
    </row>
    <row r="8" spans="1:130" s="3" customFormat="1" x14ac:dyDescent="0.25">
      <c r="A8" s="1" t="s">
        <v>6</v>
      </c>
      <c r="B8" s="207" t="s">
        <v>13</v>
      </c>
      <c r="C8" s="208"/>
      <c r="D8" s="208"/>
      <c r="E8" s="208"/>
      <c r="F8" s="208"/>
      <c r="G8" s="208"/>
      <c r="H8" s="208"/>
      <c r="I8" s="208"/>
      <c r="J8" s="208"/>
      <c r="K8" s="208"/>
      <c r="L8" s="208"/>
      <c r="M8" s="209"/>
      <c r="N8" s="5"/>
      <c r="O8" s="207" t="s">
        <v>22</v>
      </c>
      <c r="P8" s="208"/>
      <c r="Q8" s="208"/>
      <c r="R8" s="208"/>
      <c r="S8" s="208"/>
      <c r="T8" s="208"/>
      <c r="U8" s="208"/>
      <c r="V8" s="208"/>
      <c r="W8" s="208"/>
      <c r="X8" s="208"/>
      <c r="Y8" s="208"/>
      <c r="Z8" s="209"/>
      <c r="AA8" s="5"/>
      <c r="AB8" s="207" t="s">
        <v>27</v>
      </c>
      <c r="AC8" s="208"/>
      <c r="AD8" s="208"/>
      <c r="AE8" s="208"/>
      <c r="AF8" s="208"/>
      <c r="AG8" s="208"/>
      <c r="AH8" s="208"/>
      <c r="AI8" s="208"/>
      <c r="AJ8" s="208"/>
      <c r="AK8" s="208"/>
      <c r="AL8" s="208"/>
      <c r="AM8" s="209"/>
      <c r="AN8" s="5"/>
      <c r="AO8" s="207" t="s">
        <v>47</v>
      </c>
      <c r="AP8" s="208"/>
      <c r="AQ8" s="208"/>
      <c r="AR8" s="208"/>
      <c r="AS8" s="208"/>
      <c r="AT8" s="208"/>
      <c r="AU8" s="208"/>
      <c r="AV8" s="208"/>
      <c r="AW8" s="208"/>
      <c r="AX8" s="208"/>
      <c r="AY8" s="208"/>
      <c r="AZ8" s="209"/>
      <c r="BA8" s="5"/>
      <c r="BB8" s="147" t="s">
        <v>51</v>
      </c>
      <c r="BC8" s="148"/>
      <c r="BD8" s="148"/>
      <c r="BE8" s="148"/>
      <c r="BF8" s="148"/>
      <c r="BG8" s="148"/>
      <c r="BH8" s="148"/>
      <c r="BI8" s="148"/>
      <c r="BJ8" s="148"/>
      <c r="BK8" s="148"/>
      <c r="BL8" s="148"/>
      <c r="BM8" s="149"/>
      <c r="BN8" s="5"/>
      <c r="BO8" s="207" t="s">
        <v>67</v>
      </c>
      <c r="BP8" s="208"/>
      <c r="BQ8" s="208"/>
      <c r="BR8" s="208"/>
      <c r="BS8" s="208"/>
      <c r="BT8" s="208"/>
      <c r="BU8" s="208"/>
      <c r="BV8" s="208"/>
      <c r="BW8" s="208"/>
      <c r="BX8" s="208"/>
      <c r="BY8" s="208"/>
      <c r="BZ8" s="209"/>
      <c r="CA8" s="5"/>
      <c r="CB8" s="207" t="s">
        <v>98</v>
      </c>
      <c r="CC8" s="208"/>
      <c r="CD8" s="208"/>
      <c r="CE8" s="208"/>
      <c r="CF8" s="208"/>
      <c r="CG8" s="208"/>
      <c r="CH8" s="208"/>
      <c r="CI8" s="208"/>
      <c r="CJ8" s="208"/>
      <c r="CK8" s="208"/>
      <c r="CL8" s="208"/>
      <c r="CM8" s="209"/>
      <c r="CN8" s="5"/>
      <c r="CO8" s="207" t="s">
        <v>103</v>
      </c>
      <c r="CP8" s="208"/>
      <c r="CQ8" s="208"/>
      <c r="CR8" s="208"/>
      <c r="CS8" s="208"/>
      <c r="CT8" s="208"/>
      <c r="CU8" s="208"/>
      <c r="CV8" s="208"/>
      <c r="CW8" s="208"/>
      <c r="CX8" s="208"/>
      <c r="CY8" s="208"/>
      <c r="CZ8" s="209"/>
      <c r="DA8" s="5"/>
      <c r="DB8" s="207" t="s">
        <v>108</v>
      </c>
      <c r="DC8" s="208"/>
      <c r="DD8" s="208"/>
      <c r="DE8" s="208"/>
      <c r="DF8" s="208"/>
      <c r="DG8" s="208"/>
      <c r="DH8" s="208"/>
      <c r="DI8" s="208"/>
      <c r="DJ8" s="208"/>
      <c r="DK8" s="208"/>
      <c r="DL8" s="208"/>
      <c r="DM8" s="209"/>
      <c r="DN8" s="5"/>
      <c r="DO8" s="207" t="s">
        <v>117</v>
      </c>
      <c r="DP8" s="208"/>
      <c r="DQ8" s="208"/>
      <c r="DR8" s="208"/>
      <c r="DS8" s="208"/>
      <c r="DT8" s="208"/>
      <c r="DU8" s="208"/>
      <c r="DV8" s="208"/>
      <c r="DW8" s="208"/>
      <c r="DX8" s="208"/>
      <c r="DY8" s="208"/>
      <c r="DZ8" s="209"/>
    </row>
    <row r="9" spans="1:130" s="3" customFormat="1" x14ac:dyDescent="0.25">
      <c r="A9" s="1" t="s">
        <v>7</v>
      </c>
      <c r="B9" s="147" t="s">
        <v>241</v>
      </c>
      <c r="C9" s="148"/>
      <c r="D9" s="148"/>
      <c r="E9" s="148"/>
      <c r="F9" s="148"/>
      <c r="G9" s="148"/>
      <c r="H9" s="148"/>
      <c r="I9" s="148"/>
      <c r="J9" s="148"/>
      <c r="K9" s="148"/>
      <c r="L9" s="148"/>
      <c r="M9" s="149"/>
      <c r="N9" s="5"/>
      <c r="O9" s="147" t="s">
        <v>242</v>
      </c>
      <c r="P9" s="148"/>
      <c r="Q9" s="148"/>
      <c r="R9" s="148"/>
      <c r="S9" s="148"/>
      <c r="T9" s="148"/>
      <c r="U9" s="148"/>
      <c r="V9" s="148"/>
      <c r="W9" s="148"/>
      <c r="X9" s="148"/>
      <c r="Y9" s="148"/>
      <c r="Z9" s="149"/>
      <c r="AA9" s="5"/>
      <c r="AB9" s="147" t="s">
        <v>217</v>
      </c>
      <c r="AC9" s="148"/>
      <c r="AD9" s="148"/>
      <c r="AE9" s="148"/>
      <c r="AF9" s="148"/>
      <c r="AG9" s="148"/>
      <c r="AH9" s="148"/>
      <c r="AI9" s="148"/>
      <c r="AJ9" s="148"/>
      <c r="AK9" s="148"/>
      <c r="AL9" s="148"/>
      <c r="AM9" s="149"/>
      <c r="AN9" s="5"/>
      <c r="AO9" s="147" t="s">
        <v>243</v>
      </c>
      <c r="AP9" s="148"/>
      <c r="AQ9" s="148"/>
      <c r="AR9" s="148"/>
      <c r="AS9" s="148"/>
      <c r="AT9" s="148"/>
      <c r="AU9" s="148"/>
      <c r="AV9" s="148"/>
      <c r="AW9" s="148"/>
      <c r="AX9" s="148"/>
      <c r="AY9" s="148"/>
      <c r="AZ9" s="149"/>
      <c r="BA9" s="5"/>
      <c r="BB9" s="147" t="s">
        <v>247</v>
      </c>
      <c r="BC9" s="148"/>
      <c r="BD9" s="148"/>
      <c r="BE9" s="148"/>
      <c r="BF9" s="148"/>
      <c r="BG9" s="148"/>
      <c r="BH9" s="148"/>
      <c r="BI9" s="148"/>
      <c r="BJ9" s="148"/>
      <c r="BK9" s="148"/>
      <c r="BL9" s="148"/>
      <c r="BM9" s="149"/>
      <c r="BN9" s="5"/>
      <c r="BO9" s="147" t="s">
        <v>246</v>
      </c>
      <c r="BP9" s="148"/>
      <c r="BQ9" s="148"/>
      <c r="BR9" s="148"/>
      <c r="BS9" s="148"/>
      <c r="BT9" s="148"/>
      <c r="BU9" s="148"/>
      <c r="BV9" s="148"/>
      <c r="BW9" s="148"/>
      <c r="BX9" s="148"/>
      <c r="BY9" s="148"/>
      <c r="BZ9" s="149"/>
      <c r="CA9" s="5"/>
      <c r="CB9" s="147" t="s">
        <v>244</v>
      </c>
      <c r="CC9" s="148"/>
      <c r="CD9" s="148"/>
      <c r="CE9" s="148"/>
      <c r="CF9" s="148"/>
      <c r="CG9" s="148"/>
      <c r="CH9" s="148"/>
      <c r="CI9" s="148"/>
      <c r="CJ9" s="148"/>
      <c r="CK9" s="148"/>
      <c r="CL9" s="148"/>
      <c r="CM9" s="149"/>
      <c r="CN9" s="5"/>
      <c r="CO9" s="147" t="s">
        <v>248</v>
      </c>
      <c r="CP9" s="148"/>
      <c r="CQ9" s="148"/>
      <c r="CR9" s="148"/>
      <c r="CS9" s="148"/>
      <c r="CT9" s="148"/>
      <c r="CU9" s="148"/>
      <c r="CV9" s="148"/>
      <c r="CW9" s="148"/>
      <c r="CX9" s="148"/>
      <c r="CY9" s="148"/>
      <c r="CZ9" s="149"/>
      <c r="DA9" s="5"/>
      <c r="DB9" s="147" t="s">
        <v>109</v>
      </c>
      <c r="DC9" s="148"/>
      <c r="DD9" s="148"/>
      <c r="DE9" s="148"/>
      <c r="DF9" s="148"/>
      <c r="DG9" s="148"/>
      <c r="DH9" s="148"/>
      <c r="DI9" s="148"/>
      <c r="DJ9" s="148"/>
      <c r="DK9" s="148"/>
      <c r="DL9" s="148"/>
      <c r="DM9" s="149"/>
      <c r="DN9" s="5"/>
      <c r="DO9" s="147" t="s">
        <v>245</v>
      </c>
      <c r="DP9" s="148"/>
      <c r="DQ9" s="148"/>
      <c r="DR9" s="148"/>
      <c r="DS9" s="148"/>
      <c r="DT9" s="148"/>
      <c r="DU9" s="148"/>
      <c r="DV9" s="148"/>
      <c r="DW9" s="148"/>
      <c r="DX9" s="148"/>
      <c r="DY9" s="148"/>
      <c r="DZ9" s="149"/>
    </row>
    <row r="10" spans="1:130" s="3" customFormat="1" x14ac:dyDescent="0.25">
      <c r="A10" s="1" t="s">
        <v>9</v>
      </c>
      <c r="B10" s="207" t="s">
        <v>14</v>
      </c>
      <c r="C10" s="208"/>
      <c r="D10" s="208"/>
      <c r="E10" s="208"/>
      <c r="F10" s="208"/>
      <c r="G10" s="208"/>
      <c r="H10" s="208"/>
      <c r="I10" s="208"/>
      <c r="J10" s="208"/>
      <c r="K10" s="208"/>
      <c r="L10" s="208"/>
      <c r="M10" s="209"/>
      <c r="N10" s="5"/>
      <c r="O10" s="207" t="s">
        <v>23</v>
      </c>
      <c r="P10" s="208"/>
      <c r="Q10" s="208"/>
      <c r="R10" s="208"/>
      <c r="S10" s="208"/>
      <c r="T10" s="208"/>
      <c r="U10" s="208"/>
      <c r="V10" s="208"/>
      <c r="W10" s="208"/>
      <c r="X10" s="208"/>
      <c r="Y10" s="208"/>
      <c r="Z10" s="209"/>
      <c r="AA10" s="5"/>
      <c r="AB10" s="207" t="s">
        <v>28</v>
      </c>
      <c r="AC10" s="208"/>
      <c r="AD10" s="208"/>
      <c r="AE10" s="208"/>
      <c r="AF10" s="208"/>
      <c r="AG10" s="208"/>
      <c r="AH10" s="208"/>
      <c r="AI10" s="208"/>
      <c r="AJ10" s="208"/>
      <c r="AK10" s="208"/>
      <c r="AL10" s="208"/>
      <c r="AM10" s="209"/>
      <c r="AN10" s="5"/>
      <c r="AO10" s="207" t="s">
        <v>48</v>
      </c>
      <c r="AP10" s="208"/>
      <c r="AQ10" s="208"/>
      <c r="AR10" s="208"/>
      <c r="AS10" s="208"/>
      <c r="AT10" s="208"/>
      <c r="AU10" s="208"/>
      <c r="AV10" s="208"/>
      <c r="AW10" s="208"/>
      <c r="AX10" s="208"/>
      <c r="AY10" s="208"/>
      <c r="AZ10" s="209"/>
      <c r="BA10" s="5"/>
      <c r="BB10" s="147" t="s">
        <v>52</v>
      </c>
      <c r="BC10" s="148"/>
      <c r="BD10" s="148"/>
      <c r="BE10" s="148"/>
      <c r="BF10" s="148"/>
      <c r="BG10" s="148"/>
      <c r="BH10" s="148"/>
      <c r="BI10" s="148"/>
      <c r="BJ10" s="148"/>
      <c r="BK10" s="148"/>
      <c r="BL10" s="148"/>
      <c r="BM10" s="149"/>
      <c r="BN10" s="5"/>
      <c r="BO10" s="207" t="s">
        <v>68</v>
      </c>
      <c r="BP10" s="208"/>
      <c r="BQ10" s="208"/>
      <c r="BR10" s="208"/>
      <c r="BS10" s="208"/>
      <c r="BT10" s="208"/>
      <c r="BU10" s="208"/>
      <c r="BV10" s="208"/>
      <c r="BW10" s="208"/>
      <c r="BX10" s="208"/>
      <c r="BY10" s="208"/>
      <c r="BZ10" s="209"/>
      <c r="CA10" s="5"/>
      <c r="CB10" s="207" t="s">
        <v>99</v>
      </c>
      <c r="CC10" s="208"/>
      <c r="CD10" s="208"/>
      <c r="CE10" s="208"/>
      <c r="CF10" s="208"/>
      <c r="CG10" s="208"/>
      <c r="CH10" s="208"/>
      <c r="CI10" s="208"/>
      <c r="CJ10" s="208"/>
      <c r="CK10" s="208"/>
      <c r="CL10" s="208"/>
      <c r="CM10" s="209"/>
      <c r="CN10" s="5"/>
      <c r="CO10" s="207" t="s">
        <v>104</v>
      </c>
      <c r="CP10" s="208"/>
      <c r="CQ10" s="208"/>
      <c r="CR10" s="208"/>
      <c r="CS10" s="208"/>
      <c r="CT10" s="208"/>
      <c r="CU10" s="208"/>
      <c r="CV10" s="208"/>
      <c r="CW10" s="208"/>
      <c r="CX10" s="208"/>
      <c r="CY10" s="208"/>
      <c r="CZ10" s="209"/>
      <c r="DA10" s="5"/>
      <c r="DB10" s="207" t="s">
        <v>110</v>
      </c>
      <c r="DC10" s="208"/>
      <c r="DD10" s="208"/>
      <c r="DE10" s="208"/>
      <c r="DF10" s="208"/>
      <c r="DG10" s="208"/>
      <c r="DH10" s="208"/>
      <c r="DI10" s="208"/>
      <c r="DJ10" s="208"/>
      <c r="DK10" s="208"/>
      <c r="DL10" s="208"/>
      <c r="DM10" s="209"/>
      <c r="DN10" s="5"/>
      <c r="DO10" s="207" t="s">
        <v>118</v>
      </c>
      <c r="DP10" s="208"/>
      <c r="DQ10" s="208"/>
      <c r="DR10" s="208"/>
      <c r="DS10" s="208"/>
      <c r="DT10" s="208"/>
      <c r="DU10" s="208"/>
      <c r="DV10" s="208"/>
      <c r="DW10" s="208"/>
      <c r="DX10" s="208"/>
      <c r="DY10" s="208"/>
      <c r="DZ10" s="209"/>
    </row>
    <row r="11" spans="1:130" s="3" customFormat="1" ht="53.4" customHeight="1" x14ac:dyDescent="0.25">
      <c r="A11" s="1" t="s">
        <v>8</v>
      </c>
      <c r="B11" s="207" t="s">
        <v>306</v>
      </c>
      <c r="C11" s="208"/>
      <c r="D11" s="208"/>
      <c r="E11" s="208"/>
      <c r="F11" s="208"/>
      <c r="G11" s="208"/>
      <c r="H11" s="208"/>
      <c r="I11" s="208"/>
      <c r="J11" s="208"/>
      <c r="K11" s="208"/>
      <c r="L11" s="208"/>
      <c r="M11" s="209"/>
      <c r="N11" s="5"/>
      <c r="O11" s="207" t="s">
        <v>276</v>
      </c>
      <c r="P11" s="208"/>
      <c r="Q11" s="208"/>
      <c r="R11" s="208"/>
      <c r="S11" s="208"/>
      <c r="T11" s="208"/>
      <c r="U11" s="208"/>
      <c r="V11" s="208"/>
      <c r="W11" s="208"/>
      <c r="X11" s="208"/>
      <c r="Y11" s="208"/>
      <c r="Z11" s="209"/>
      <c r="AA11" s="5"/>
      <c r="AB11" s="207" t="s">
        <v>276</v>
      </c>
      <c r="AC11" s="208"/>
      <c r="AD11" s="208"/>
      <c r="AE11" s="208"/>
      <c r="AF11" s="208"/>
      <c r="AG11" s="208"/>
      <c r="AH11" s="208"/>
      <c r="AI11" s="208"/>
      <c r="AJ11" s="208"/>
      <c r="AK11" s="208"/>
      <c r="AL11" s="208"/>
      <c r="AM11" s="209"/>
      <c r="AN11" s="5"/>
      <c r="AO11" s="147" t="s">
        <v>307</v>
      </c>
      <c r="AP11" s="148"/>
      <c r="AQ11" s="148"/>
      <c r="AR11" s="148"/>
      <c r="AS11" s="148"/>
      <c r="AT11" s="148"/>
      <c r="AU11" s="148"/>
      <c r="AV11" s="148"/>
      <c r="AW11" s="148"/>
      <c r="AX11" s="148"/>
      <c r="AY11" s="148"/>
      <c r="AZ11" s="149"/>
      <c r="BA11" s="5"/>
      <c r="BB11" s="147" t="s">
        <v>287</v>
      </c>
      <c r="BC11" s="148"/>
      <c r="BD11" s="148"/>
      <c r="BE11" s="148"/>
      <c r="BF11" s="148"/>
      <c r="BG11" s="148"/>
      <c r="BH11" s="148"/>
      <c r="BI11" s="148"/>
      <c r="BJ11" s="148"/>
      <c r="BK11" s="148"/>
      <c r="BL11" s="148"/>
      <c r="BM11" s="149"/>
      <c r="BN11" s="5"/>
      <c r="BO11" s="207" t="s">
        <v>288</v>
      </c>
      <c r="BP11" s="208"/>
      <c r="BQ11" s="208"/>
      <c r="BR11" s="208"/>
      <c r="BS11" s="208"/>
      <c r="BT11" s="208"/>
      <c r="BU11" s="208"/>
      <c r="BV11" s="208"/>
      <c r="BW11" s="208"/>
      <c r="BX11" s="208"/>
      <c r="BY11" s="208"/>
      <c r="BZ11" s="209"/>
      <c r="CA11" s="5"/>
      <c r="CB11" s="207" t="s">
        <v>289</v>
      </c>
      <c r="CC11" s="208"/>
      <c r="CD11" s="208"/>
      <c r="CE11" s="208"/>
      <c r="CF11" s="208"/>
      <c r="CG11" s="208"/>
      <c r="CH11" s="208"/>
      <c r="CI11" s="208"/>
      <c r="CJ11" s="208"/>
      <c r="CK11" s="208"/>
      <c r="CL11" s="208"/>
      <c r="CM11" s="209"/>
      <c r="CN11" s="5"/>
      <c r="CO11" s="207" t="s">
        <v>290</v>
      </c>
      <c r="CP11" s="208"/>
      <c r="CQ11" s="208"/>
      <c r="CR11" s="208"/>
      <c r="CS11" s="208"/>
      <c r="CT11" s="208"/>
      <c r="CU11" s="208"/>
      <c r="CV11" s="208"/>
      <c r="CW11" s="208"/>
      <c r="CX11" s="208"/>
      <c r="CY11" s="208"/>
      <c r="CZ11" s="209"/>
      <c r="DA11" s="5"/>
      <c r="DB11" s="207" t="s">
        <v>287</v>
      </c>
      <c r="DC11" s="208"/>
      <c r="DD11" s="208"/>
      <c r="DE11" s="208"/>
      <c r="DF11" s="208"/>
      <c r="DG11" s="208"/>
      <c r="DH11" s="208"/>
      <c r="DI11" s="208"/>
      <c r="DJ11" s="208"/>
      <c r="DK11" s="208"/>
      <c r="DL11" s="208"/>
      <c r="DM11" s="209"/>
      <c r="DN11" s="5"/>
      <c r="DO11" s="207" t="s">
        <v>289</v>
      </c>
      <c r="DP11" s="208"/>
      <c r="DQ11" s="208"/>
      <c r="DR11" s="208"/>
      <c r="DS11" s="208"/>
      <c r="DT11" s="208"/>
      <c r="DU11" s="208"/>
      <c r="DV11" s="208"/>
      <c r="DW11" s="208"/>
      <c r="DX11" s="208"/>
      <c r="DY11" s="208"/>
      <c r="DZ11" s="209"/>
    </row>
    <row r="12" spans="1:130" s="45" customFormat="1" x14ac:dyDescent="0.25">
      <c r="A12" s="7" t="s">
        <v>152</v>
      </c>
      <c r="B12" s="177">
        <f>HLOOKUP(B4,[1]Hlookup!$E$2:$AZ$5,3,0)</f>
        <v>705.15574253700004</v>
      </c>
      <c r="C12" s="179"/>
      <c r="D12" s="179"/>
      <c r="E12" s="179"/>
      <c r="F12" s="179"/>
      <c r="G12" s="179"/>
      <c r="H12" s="179"/>
      <c r="I12" s="179"/>
      <c r="J12" s="179"/>
      <c r="K12" s="179"/>
      <c r="L12" s="179"/>
      <c r="M12" s="180"/>
      <c r="N12" s="5"/>
      <c r="O12" s="177">
        <f>HLOOKUP(O4,[1]Hlookup!$E$2:$AZ$5,3,0)</f>
        <v>4364.969188563</v>
      </c>
      <c r="P12" s="179"/>
      <c r="Q12" s="179"/>
      <c r="R12" s="179"/>
      <c r="S12" s="179"/>
      <c r="T12" s="179"/>
      <c r="U12" s="179"/>
      <c r="V12" s="179"/>
      <c r="W12" s="179"/>
      <c r="X12" s="179"/>
      <c r="Y12" s="179"/>
      <c r="Z12" s="180"/>
      <c r="AA12" s="5"/>
      <c r="AB12" s="177">
        <f>HLOOKUP(AB4,[1]Hlookup!$E$2:$AZ$5,3,0)</f>
        <v>389.24129916599998</v>
      </c>
      <c r="AC12" s="179"/>
      <c r="AD12" s="179"/>
      <c r="AE12" s="179"/>
      <c r="AF12" s="179"/>
      <c r="AG12" s="179"/>
      <c r="AH12" s="179"/>
      <c r="AI12" s="179"/>
      <c r="AJ12" s="179"/>
      <c r="AK12" s="179"/>
      <c r="AL12" s="179"/>
      <c r="AM12" s="180"/>
      <c r="AN12" s="5"/>
      <c r="AO12" s="177">
        <f>HLOOKUP(AO4,[1]Hlookup!$E$2:$AZ$5,3,0)</f>
        <v>259.92623158099997</v>
      </c>
      <c r="AP12" s="179"/>
      <c r="AQ12" s="179"/>
      <c r="AR12" s="179"/>
      <c r="AS12" s="179"/>
      <c r="AT12" s="179"/>
      <c r="AU12" s="179"/>
      <c r="AV12" s="179"/>
      <c r="AW12" s="179"/>
      <c r="AX12" s="179"/>
      <c r="AY12" s="179"/>
      <c r="AZ12" s="180"/>
      <c r="BA12" s="5"/>
      <c r="BB12" s="177">
        <f>HLOOKUP(BB4,[1]Hlookup!$E$2:$AZ$5,3,0)</f>
        <v>134.032289228</v>
      </c>
      <c r="BC12" s="179"/>
      <c r="BD12" s="179"/>
      <c r="BE12" s="179"/>
      <c r="BF12" s="179"/>
      <c r="BG12" s="179"/>
      <c r="BH12" s="179"/>
      <c r="BI12" s="179"/>
      <c r="BJ12" s="179"/>
      <c r="BK12" s="179"/>
      <c r="BL12" s="179"/>
      <c r="BM12" s="180"/>
      <c r="BN12" s="5"/>
      <c r="BO12" s="177">
        <f>HLOOKUP(BO4,[1]Hlookup!$E$2:$AZ$5,3,0)</f>
        <v>273.50295529800002</v>
      </c>
      <c r="BP12" s="179"/>
      <c r="BQ12" s="179"/>
      <c r="BR12" s="179"/>
      <c r="BS12" s="179"/>
      <c r="BT12" s="179"/>
      <c r="BU12" s="179"/>
      <c r="BV12" s="179"/>
      <c r="BW12" s="179"/>
      <c r="BX12" s="179"/>
      <c r="BY12" s="179"/>
      <c r="BZ12" s="180"/>
      <c r="CA12" s="5"/>
      <c r="CB12" s="177">
        <f>HLOOKUP(CB4,[1]Hlookup!$E$2:$AZ$5,3,0)</f>
        <v>279.757902468</v>
      </c>
      <c r="CC12" s="179"/>
      <c r="CD12" s="179"/>
      <c r="CE12" s="179"/>
      <c r="CF12" s="179"/>
      <c r="CG12" s="179"/>
      <c r="CH12" s="179"/>
      <c r="CI12" s="179"/>
      <c r="CJ12" s="179"/>
      <c r="CK12" s="179"/>
      <c r="CL12" s="179"/>
      <c r="CM12" s="180"/>
      <c r="CN12" s="5"/>
      <c r="CO12" s="177">
        <f>HLOOKUP(CO4,[1]Hlookup!$E$2:$AZ$5,3,0)</f>
        <v>8599.3814349439999</v>
      </c>
      <c r="CP12" s="179"/>
      <c r="CQ12" s="179"/>
      <c r="CR12" s="179"/>
      <c r="CS12" s="179"/>
      <c r="CT12" s="179"/>
      <c r="CU12" s="179"/>
      <c r="CV12" s="179"/>
      <c r="CW12" s="179"/>
      <c r="CX12" s="179"/>
      <c r="CY12" s="179"/>
      <c r="CZ12" s="180"/>
      <c r="DA12" s="5"/>
      <c r="DB12" s="177">
        <f>HLOOKUP(DB4,[1]Hlookup!$E$2:$AZ$5,3,0)</f>
        <v>807.59919322200005</v>
      </c>
      <c r="DC12" s="179"/>
      <c r="DD12" s="179"/>
      <c r="DE12" s="179"/>
      <c r="DF12" s="179"/>
      <c r="DG12" s="179"/>
      <c r="DH12" s="179"/>
      <c r="DI12" s="179"/>
      <c r="DJ12" s="179"/>
      <c r="DK12" s="179"/>
      <c r="DL12" s="179"/>
      <c r="DM12" s="180"/>
      <c r="DN12" s="5"/>
      <c r="DO12" s="177">
        <f>HLOOKUP(DO4,[1]Hlookup!$E$2:$AZ$5,3,0)</f>
        <v>174.60923924900001</v>
      </c>
      <c r="DP12" s="179"/>
      <c r="DQ12" s="179"/>
      <c r="DR12" s="179"/>
      <c r="DS12" s="179"/>
      <c r="DT12" s="179"/>
      <c r="DU12" s="179"/>
      <c r="DV12" s="179"/>
      <c r="DW12" s="179"/>
      <c r="DX12" s="179"/>
      <c r="DY12" s="179"/>
      <c r="DZ12" s="180"/>
    </row>
    <row r="13" spans="1:130" s="3" customFormat="1" ht="14.4" customHeight="1" thickBot="1" x14ac:dyDescent="0.3">
      <c r="A13" s="1" t="s">
        <v>1</v>
      </c>
      <c r="B13" s="177" t="str">
        <f>HLOOKUP(B4,[1]Hlookup!$E$2:$AZ$5,2,0)</f>
        <v>Regular Plan (%) : 0.48%, Direct Plan (%) : 0.30%</v>
      </c>
      <c r="C13" s="179"/>
      <c r="D13" s="179"/>
      <c r="E13" s="179"/>
      <c r="F13" s="179"/>
      <c r="G13" s="179"/>
      <c r="H13" s="179"/>
      <c r="I13" s="179"/>
      <c r="J13" s="179"/>
      <c r="K13" s="179"/>
      <c r="L13" s="179"/>
      <c r="M13" s="180"/>
      <c r="N13" s="5"/>
      <c r="O13" s="177" t="str">
        <f>HLOOKUP(O4,[1]Hlookup!$E$2:$AZ$5,2,0)</f>
        <v>Regular Plan (%) : 0.37%, Direct Plan (%) : 0.16%</v>
      </c>
      <c r="P13" s="179"/>
      <c r="Q13" s="179"/>
      <c r="R13" s="179"/>
      <c r="S13" s="179"/>
      <c r="T13" s="179"/>
      <c r="U13" s="179"/>
      <c r="V13" s="179"/>
      <c r="W13" s="179"/>
      <c r="X13" s="179"/>
      <c r="Y13" s="179"/>
      <c r="Z13" s="180"/>
      <c r="AA13" s="5"/>
      <c r="AB13" s="177" t="str">
        <f>HLOOKUP(AB4,[1]Hlookup!$E$2:$AZ$5,2,0)</f>
        <v>Regular Plan (%) : 0.13%, Direct Plan (%) : 0.05%</v>
      </c>
      <c r="AC13" s="179"/>
      <c r="AD13" s="179"/>
      <c r="AE13" s="179"/>
      <c r="AF13" s="179"/>
      <c r="AG13" s="179"/>
      <c r="AH13" s="179"/>
      <c r="AI13" s="179"/>
      <c r="AJ13" s="179"/>
      <c r="AK13" s="179"/>
      <c r="AL13" s="179"/>
      <c r="AM13" s="180"/>
      <c r="AN13" s="5"/>
      <c r="AO13" s="177" t="str">
        <f>HLOOKUP(AO4,[1]Hlookup!$E$2:$AZ$5,2,0)</f>
        <v>Regular Plan (%) : 1.04%, Direct Plan (%) : 0.27%</v>
      </c>
      <c r="AP13" s="179"/>
      <c r="AQ13" s="179"/>
      <c r="AR13" s="179"/>
      <c r="AS13" s="179"/>
      <c r="AT13" s="179"/>
      <c r="AU13" s="179"/>
      <c r="AV13" s="179"/>
      <c r="AW13" s="179"/>
      <c r="AX13" s="179"/>
      <c r="AY13" s="179"/>
      <c r="AZ13" s="180"/>
      <c r="BA13" s="5"/>
      <c r="BB13" s="177" t="str">
        <f>HLOOKUP(BB4,[1]Hlookup!$E$2:$AZ$5,2,0)</f>
        <v>Regular Plan (%) : 1.70%, Direct Plan (%) : 0.70%</v>
      </c>
      <c r="BC13" s="179"/>
      <c r="BD13" s="179"/>
      <c r="BE13" s="179"/>
      <c r="BF13" s="179"/>
      <c r="BG13" s="179"/>
      <c r="BH13" s="179"/>
      <c r="BI13" s="179"/>
      <c r="BJ13" s="179"/>
      <c r="BK13" s="179"/>
      <c r="BL13" s="179"/>
      <c r="BM13" s="180"/>
      <c r="BN13" s="5"/>
      <c r="BO13" s="177" t="str">
        <f>HLOOKUP(BO4,[1]Hlookup!$E$2:$AZ$5,2,0)</f>
        <v>Regular Plan (%) : 0.58%, Direct Plan (%) : 0.20%</v>
      </c>
      <c r="BP13" s="179"/>
      <c r="BQ13" s="179"/>
      <c r="BR13" s="179"/>
      <c r="BS13" s="179"/>
      <c r="BT13" s="179"/>
      <c r="BU13" s="179"/>
      <c r="BV13" s="179"/>
      <c r="BW13" s="179"/>
      <c r="BX13" s="179"/>
      <c r="BY13" s="179"/>
      <c r="BZ13" s="180"/>
      <c r="CA13" s="5"/>
      <c r="CB13" s="177" t="str">
        <f>HLOOKUP(CB4,[1]Hlookup!$E$2:$AZ$5,2,0)</f>
        <v>Regular Plan (%) : 1.08%, Direct Plan (%) : 0.44%</v>
      </c>
      <c r="CC13" s="179"/>
      <c r="CD13" s="179"/>
      <c r="CE13" s="179"/>
      <c r="CF13" s="179"/>
      <c r="CG13" s="179"/>
      <c r="CH13" s="179"/>
      <c r="CI13" s="179"/>
      <c r="CJ13" s="179"/>
      <c r="CK13" s="179"/>
      <c r="CL13" s="179"/>
      <c r="CM13" s="180"/>
      <c r="CN13" s="5"/>
      <c r="CO13" s="177" t="str">
        <f>HLOOKUP(CO4,[1]Hlookup!$E$2:$AZ$5,2,0)</f>
        <v>Regular Plan (%) : 0.26%, Direct Plan (%) : 0.14%</v>
      </c>
      <c r="CP13" s="179"/>
      <c r="CQ13" s="179"/>
      <c r="CR13" s="179"/>
      <c r="CS13" s="179"/>
      <c r="CT13" s="179"/>
      <c r="CU13" s="179"/>
      <c r="CV13" s="179"/>
      <c r="CW13" s="179"/>
      <c r="CX13" s="179"/>
      <c r="CY13" s="179"/>
      <c r="CZ13" s="180"/>
      <c r="DA13" s="5"/>
      <c r="DB13" s="177" t="str">
        <f>HLOOKUP(DB4,[1]Hlookup!$E$2:$AZ$5,2,0)</f>
        <v>Regular Plan (%) : 0.45%, Direct Plan (%) : 0.14%</v>
      </c>
      <c r="DC13" s="179"/>
      <c r="DD13" s="179"/>
      <c r="DE13" s="179"/>
      <c r="DF13" s="179"/>
      <c r="DG13" s="179"/>
      <c r="DH13" s="179"/>
      <c r="DI13" s="179"/>
      <c r="DJ13" s="179"/>
      <c r="DK13" s="179"/>
      <c r="DL13" s="179"/>
      <c r="DM13" s="180"/>
      <c r="DN13" s="5"/>
      <c r="DO13" s="177" t="str">
        <f>HLOOKUP(DO4,[1]Hlookup!$E$2:$AZ$5,2,0)</f>
        <v>Regular Plan (%) : 1.61%, Direct Plan (%) : 0.85%</v>
      </c>
      <c r="DP13" s="179"/>
      <c r="DQ13" s="179"/>
      <c r="DR13" s="179"/>
      <c r="DS13" s="179"/>
      <c r="DT13" s="179"/>
      <c r="DU13" s="179"/>
      <c r="DV13" s="179"/>
      <c r="DW13" s="179"/>
      <c r="DX13" s="179"/>
      <c r="DY13" s="179"/>
      <c r="DZ13" s="180"/>
    </row>
    <row r="14" spans="1:130" x14ac:dyDescent="0.25">
      <c r="A14" s="225" t="s">
        <v>399</v>
      </c>
      <c r="B14" s="150" t="s">
        <v>10</v>
      </c>
      <c r="C14" s="152" t="s">
        <v>141</v>
      </c>
      <c r="D14" s="153"/>
      <c r="E14" s="152" t="s">
        <v>142</v>
      </c>
      <c r="F14" s="153"/>
      <c r="G14" s="152" t="s">
        <v>143</v>
      </c>
      <c r="H14" s="153"/>
      <c r="I14" s="152" t="s">
        <v>144</v>
      </c>
      <c r="J14" s="153"/>
      <c r="K14" s="152" t="s">
        <v>145</v>
      </c>
      <c r="L14" s="153"/>
      <c r="M14" s="154" t="s">
        <v>146</v>
      </c>
      <c r="O14" s="150" t="s">
        <v>20</v>
      </c>
      <c r="P14" s="235" t="s">
        <v>141</v>
      </c>
      <c r="Q14" s="236"/>
      <c r="R14" s="235" t="s">
        <v>142</v>
      </c>
      <c r="S14" s="236"/>
      <c r="T14" s="235" t="s">
        <v>143</v>
      </c>
      <c r="U14" s="236"/>
      <c r="V14" s="235" t="s">
        <v>144</v>
      </c>
      <c r="W14" s="236"/>
      <c r="X14" s="235" t="s">
        <v>145</v>
      </c>
      <c r="Y14" s="236"/>
      <c r="Z14" s="237" t="s">
        <v>146</v>
      </c>
      <c r="AB14" s="150" t="s">
        <v>180</v>
      </c>
      <c r="AC14" s="152" t="s">
        <v>141</v>
      </c>
      <c r="AD14" s="153"/>
      <c r="AE14" s="152" t="s">
        <v>142</v>
      </c>
      <c r="AF14" s="153"/>
      <c r="AG14" s="152" t="s">
        <v>143</v>
      </c>
      <c r="AH14" s="153"/>
      <c r="AI14" s="152" t="s">
        <v>144</v>
      </c>
      <c r="AJ14" s="153"/>
      <c r="AK14" s="152" t="s">
        <v>145</v>
      </c>
      <c r="AL14" s="153"/>
      <c r="AM14" s="154" t="s">
        <v>146</v>
      </c>
      <c r="AO14" s="150" t="s">
        <v>45</v>
      </c>
      <c r="AP14" s="152" t="s">
        <v>141</v>
      </c>
      <c r="AQ14" s="153"/>
      <c r="AR14" s="152" t="s">
        <v>142</v>
      </c>
      <c r="AS14" s="153"/>
      <c r="AT14" s="152" t="s">
        <v>143</v>
      </c>
      <c r="AU14" s="153"/>
      <c r="AV14" s="152" t="s">
        <v>144</v>
      </c>
      <c r="AW14" s="153"/>
      <c r="AX14" s="152" t="s">
        <v>145</v>
      </c>
      <c r="AY14" s="153"/>
      <c r="AZ14" s="154" t="s">
        <v>146</v>
      </c>
      <c r="BB14" s="322" t="s">
        <v>177</v>
      </c>
      <c r="BC14" s="152" t="s">
        <v>141</v>
      </c>
      <c r="BD14" s="153"/>
      <c r="BE14" s="152" t="s">
        <v>142</v>
      </c>
      <c r="BF14" s="153"/>
      <c r="BG14" s="152" t="s">
        <v>143</v>
      </c>
      <c r="BH14" s="153"/>
      <c r="BI14" s="152" t="s">
        <v>144</v>
      </c>
      <c r="BJ14" s="153"/>
      <c r="BK14" s="152" t="s">
        <v>145</v>
      </c>
      <c r="BL14" s="153"/>
      <c r="BM14" s="154" t="s">
        <v>146</v>
      </c>
      <c r="BO14" s="150" t="s">
        <v>65</v>
      </c>
      <c r="BP14" s="152" t="s">
        <v>141</v>
      </c>
      <c r="BQ14" s="153"/>
      <c r="BR14" s="152" t="s">
        <v>142</v>
      </c>
      <c r="BS14" s="153"/>
      <c r="BT14" s="152" t="s">
        <v>143</v>
      </c>
      <c r="BU14" s="153"/>
      <c r="BV14" s="152" t="s">
        <v>144</v>
      </c>
      <c r="BW14" s="153"/>
      <c r="BX14" s="152" t="s">
        <v>145</v>
      </c>
      <c r="BY14" s="153"/>
      <c r="BZ14" s="154" t="s">
        <v>175</v>
      </c>
      <c r="CB14" s="150" t="s">
        <v>179</v>
      </c>
      <c r="CC14" s="152" t="s">
        <v>141</v>
      </c>
      <c r="CD14" s="153"/>
      <c r="CE14" s="152" t="s">
        <v>142</v>
      </c>
      <c r="CF14" s="153"/>
      <c r="CG14" s="152" t="s">
        <v>143</v>
      </c>
      <c r="CH14" s="153"/>
      <c r="CI14" s="152" t="s">
        <v>144</v>
      </c>
      <c r="CJ14" s="153"/>
      <c r="CK14" s="152" t="s">
        <v>145</v>
      </c>
      <c r="CL14" s="153"/>
      <c r="CM14" s="154" t="s">
        <v>146</v>
      </c>
      <c r="CO14" s="150" t="s">
        <v>181</v>
      </c>
      <c r="CP14" s="152" t="s">
        <v>141</v>
      </c>
      <c r="CQ14" s="153"/>
      <c r="CR14" s="152" t="s">
        <v>142</v>
      </c>
      <c r="CS14" s="153"/>
      <c r="CT14" s="152" t="s">
        <v>143</v>
      </c>
      <c r="CU14" s="153"/>
      <c r="CV14" s="152" t="s">
        <v>144</v>
      </c>
      <c r="CW14" s="153"/>
      <c r="CX14" s="152" t="s">
        <v>145</v>
      </c>
      <c r="CY14" s="153"/>
      <c r="CZ14" s="154" t="s">
        <v>146</v>
      </c>
      <c r="DB14" s="150" t="s">
        <v>105</v>
      </c>
      <c r="DC14" s="152" t="s">
        <v>141</v>
      </c>
      <c r="DD14" s="153"/>
      <c r="DE14" s="152" t="s">
        <v>142</v>
      </c>
      <c r="DF14" s="153"/>
      <c r="DG14" s="152" t="s">
        <v>143</v>
      </c>
      <c r="DH14" s="153"/>
      <c r="DI14" s="152" t="s">
        <v>144</v>
      </c>
      <c r="DJ14" s="153"/>
      <c r="DK14" s="152" t="s">
        <v>145</v>
      </c>
      <c r="DL14" s="153"/>
      <c r="DM14" s="154" t="s">
        <v>146</v>
      </c>
      <c r="DO14" s="150" t="s">
        <v>174</v>
      </c>
      <c r="DP14" s="152" t="s">
        <v>141</v>
      </c>
      <c r="DQ14" s="153"/>
      <c r="DR14" s="152" t="s">
        <v>142</v>
      </c>
      <c r="DS14" s="153"/>
      <c r="DT14" s="152" t="s">
        <v>143</v>
      </c>
      <c r="DU14" s="153"/>
      <c r="DV14" s="152" t="s">
        <v>144</v>
      </c>
      <c r="DW14" s="153"/>
      <c r="DX14" s="152" t="s">
        <v>145</v>
      </c>
      <c r="DY14" s="153"/>
      <c r="DZ14" s="154" t="s">
        <v>146</v>
      </c>
    </row>
    <row r="15" spans="1:130" ht="27.6" x14ac:dyDescent="0.25">
      <c r="A15" s="226"/>
      <c r="B15" s="151"/>
      <c r="C15" s="76" t="s">
        <v>147</v>
      </c>
      <c r="D15" s="77" t="s">
        <v>148</v>
      </c>
      <c r="E15" s="76" t="s">
        <v>147</v>
      </c>
      <c r="F15" s="77" t="s">
        <v>148</v>
      </c>
      <c r="G15" s="76" t="s">
        <v>147</v>
      </c>
      <c r="H15" s="77" t="s">
        <v>148</v>
      </c>
      <c r="I15" s="76" t="s">
        <v>147</v>
      </c>
      <c r="J15" s="77" t="s">
        <v>148</v>
      </c>
      <c r="K15" s="76" t="s">
        <v>147</v>
      </c>
      <c r="L15" s="77" t="s">
        <v>148</v>
      </c>
      <c r="M15" s="155"/>
      <c r="O15" s="151"/>
      <c r="P15" s="76" t="s">
        <v>147</v>
      </c>
      <c r="Q15" s="77" t="s">
        <v>148</v>
      </c>
      <c r="R15" s="76" t="s">
        <v>147</v>
      </c>
      <c r="S15" s="77" t="s">
        <v>148</v>
      </c>
      <c r="T15" s="76" t="s">
        <v>147</v>
      </c>
      <c r="U15" s="77" t="s">
        <v>148</v>
      </c>
      <c r="V15" s="76" t="s">
        <v>147</v>
      </c>
      <c r="W15" s="77" t="s">
        <v>148</v>
      </c>
      <c r="X15" s="76" t="s">
        <v>147</v>
      </c>
      <c r="Y15" s="77" t="s">
        <v>148</v>
      </c>
      <c r="Z15" s="155"/>
      <c r="AB15" s="151"/>
      <c r="AC15" s="76" t="s">
        <v>147</v>
      </c>
      <c r="AD15" s="77" t="s">
        <v>148</v>
      </c>
      <c r="AE15" s="76" t="s">
        <v>147</v>
      </c>
      <c r="AF15" s="77" t="s">
        <v>148</v>
      </c>
      <c r="AG15" s="76" t="s">
        <v>147</v>
      </c>
      <c r="AH15" s="77" t="s">
        <v>148</v>
      </c>
      <c r="AI15" s="76" t="s">
        <v>147</v>
      </c>
      <c r="AJ15" s="77" t="s">
        <v>148</v>
      </c>
      <c r="AK15" s="76" t="s">
        <v>147</v>
      </c>
      <c r="AL15" s="77" t="s">
        <v>148</v>
      </c>
      <c r="AM15" s="155"/>
      <c r="AO15" s="151"/>
      <c r="AP15" s="76" t="s">
        <v>147</v>
      </c>
      <c r="AQ15" s="77" t="s">
        <v>148</v>
      </c>
      <c r="AR15" s="76" t="s">
        <v>147</v>
      </c>
      <c r="AS15" s="77" t="s">
        <v>148</v>
      </c>
      <c r="AT15" s="76" t="s">
        <v>147</v>
      </c>
      <c r="AU15" s="77" t="s">
        <v>148</v>
      </c>
      <c r="AV15" s="76" t="s">
        <v>147</v>
      </c>
      <c r="AW15" s="77" t="s">
        <v>148</v>
      </c>
      <c r="AX15" s="76" t="s">
        <v>147</v>
      </c>
      <c r="AY15" s="77" t="s">
        <v>148</v>
      </c>
      <c r="AZ15" s="155"/>
      <c r="BB15" s="323"/>
      <c r="BC15" s="76" t="s">
        <v>147</v>
      </c>
      <c r="BD15" s="77" t="s">
        <v>148</v>
      </c>
      <c r="BE15" s="76" t="s">
        <v>147</v>
      </c>
      <c r="BF15" s="77" t="s">
        <v>148</v>
      </c>
      <c r="BG15" s="76" t="s">
        <v>147</v>
      </c>
      <c r="BH15" s="77" t="s">
        <v>148</v>
      </c>
      <c r="BI15" s="76" t="s">
        <v>147</v>
      </c>
      <c r="BJ15" s="77" t="s">
        <v>148</v>
      </c>
      <c r="BK15" s="76" t="s">
        <v>147</v>
      </c>
      <c r="BL15" s="77" t="s">
        <v>148</v>
      </c>
      <c r="BM15" s="155"/>
      <c r="BO15" s="151"/>
      <c r="BP15" s="76" t="s">
        <v>147</v>
      </c>
      <c r="BQ15" s="77" t="s">
        <v>148</v>
      </c>
      <c r="BR15" s="76" t="s">
        <v>147</v>
      </c>
      <c r="BS15" s="77" t="s">
        <v>148</v>
      </c>
      <c r="BT15" s="76" t="s">
        <v>147</v>
      </c>
      <c r="BU15" s="77" t="s">
        <v>148</v>
      </c>
      <c r="BV15" s="76" t="s">
        <v>147</v>
      </c>
      <c r="BW15" s="77" t="s">
        <v>148</v>
      </c>
      <c r="BX15" s="76" t="s">
        <v>147</v>
      </c>
      <c r="BY15" s="77" t="s">
        <v>148</v>
      </c>
      <c r="BZ15" s="155"/>
      <c r="CB15" s="151"/>
      <c r="CC15" s="76" t="s">
        <v>147</v>
      </c>
      <c r="CD15" s="77" t="s">
        <v>148</v>
      </c>
      <c r="CE15" s="76" t="s">
        <v>147</v>
      </c>
      <c r="CF15" s="77" t="s">
        <v>148</v>
      </c>
      <c r="CG15" s="76" t="s">
        <v>147</v>
      </c>
      <c r="CH15" s="77" t="s">
        <v>148</v>
      </c>
      <c r="CI15" s="76" t="s">
        <v>147</v>
      </c>
      <c r="CJ15" s="77" t="s">
        <v>148</v>
      </c>
      <c r="CK15" s="76" t="s">
        <v>147</v>
      </c>
      <c r="CL15" s="77" t="s">
        <v>148</v>
      </c>
      <c r="CM15" s="155"/>
      <c r="CO15" s="151"/>
      <c r="CP15" s="76" t="s">
        <v>147</v>
      </c>
      <c r="CQ15" s="77" t="s">
        <v>148</v>
      </c>
      <c r="CR15" s="76" t="s">
        <v>147</v>
      </c>
      <c r="CS15" s="77" t="s">
        <v>148</v>
      </c>
      <c r="CT15" s="76" t="s">
        <v>147</v>
      </c>
      <c r="CU15" s="77" t="s">
        <v>148</v>
      </c>
      <c r="CV15" s="76" t="s">
        <v>147</v>
      </c>
      <c r="CW15" s="77" t="s">
        <v>148</v>
      </c>
      <c r="CX15" s="76" t="s">
        <v>147</v>
      </c>
      <c r="CY15" s="77" t="s">
        <v>148</v>
      </c>
      <c r="CZ15" s="155"/>
      <c r="DB15" s="151"/>
      <c r="DC15" s="76" t="s">
        <v>147</v>
      </c>
      <c r="DD15" s="77" t="s">
        <v>148</v>
      </c>
      <c r="DE15" s="76" t="s">
        <v>147</v>
      </c>
      <c r="DF15" s="77" t="s">
        <v>148</v>
      </c>
      <c r="DG15" s="76" t="s">
        <v>147</v>
      </c>
      <c r="DH15" s="77" t="s">
        <v>148</v>
      </c>
      <c r="DI15" s="76" t="s">
        <v>147</v>
      </c>
      <c r="DJ15" s="77" t="s">
        <v>148</v>
      </c>
      <c r="DK15" s="76" t="s">
        <v>147</v>
      </c>
      <c r="DL15" s="77" t="s">
        <v>148</v>
      </c>
      <c r="DM15" s="155"/>
      <c r="DO15" s="151"/>
      <c r="DP15" s="76" t="s">
        <v>147</v>
      </c>
      <c r="DQ15" s="77" t="s">
        <v>148</v>
      </c>
      <c r="DR15" s="76" t="s">
        <v>147</v>
      </c>
      <c r="DS15" s="77" t="s">
        <v>148</v>
      </c>
      <c r="DT15" s="76" t="s">
        <v>147</v>
      </c>
      <c r="DU15" s="77" t="s">
        <v>148</v>
      </c>
      <c r="DV15" s="76" t="s">
        <v>147</v>
      </c>
      <c r="DW15" s="77" t="s">
        <v>148</v>
      </c>
      <c r="DX15" s="76" t="s">
        <v>147</v>
      </c>
      <c r="DY15" s="77" t="s">
        <v>148</v>
      </c>
      <c r="DZ15" s="155"/>
    </row>
    <row r="16" spans="1:130" ht="14.4" x14ac:dyDescent="0.25">
      <c r="A16" s="226"/>
      <c r="B16" s="9" t="s">
        <v>138</v>
      </c>
      <c r="C16" s="68">
        <v>10637.031873336726</v>
      </c>
      <c r="D16" s="68">
        <v>6.3340318458469325</v>
      </c>
      <c r="E16" s="68">
        <v>12263.238493845636</v>
      </c>
      <c r="F16" s="68">
        <v>7.0372784593805582</v>
      </c>
      <c r="G16" s="68">
        <v>13463.628362126527</v>
      </c>
      <c r="H16" s="68">
        <v>6.1285970183832417</v>
      </c>
      <c r="I16" s="68">
        <v>16095.178000000013</v>
      </c>
      <c r="J16" s="68">
        <v>6.264507573517708</v>
      </c>
      <c r="K16" s="68" t="s">
        <v>228</v>
      </c>
      <c r="L16" s="68" t="s">
        <v>228</v>
      </c>
      <c r="M16" s="123">
        <v>43252</v>
      </c>
      <c r="O16" s="10" t="s">
        <v>153</v>
      </c>
      <c r="P16" s="68">
        <v>10650.09201033996</v>
      </c>
      <c r="Q16" s="68">
        <v>6.4638669143107341</v>
      </c>
      <c r="R16" s="68">
        <v>12247.855012687827</v>
      </c>
      <c r="S16" s="68">
        <v>6.9925024958502835</v>
      </c>
      <c r="T16" s="68">
        <v>13271.289841784912</v>
      </c>
      <c r="U16" s="68">
        <v>5.8236231911030556</v>
      </c>
      <c r="V16" s="68">
        <v>14399.737000000012</v>
      </c>
      <c r="W16" s="68">
        <v>5.5222072391743371</v>
      </c>
      <c r="X16" s="68" t="s">
        <v>228</v>
      </c>
      <c r="Y16" s="68" t="s">
        <v>228</v>
      </c>
      <c r="Z16" s="123">
        <v>43635</v>
      </c>
      <c r="AB16" s="10" t="s">
        <v>138</v>
      </c>
      <c r="AC16" s="68">
        <v>10541.124952981911</v>
      </c>
      <c r="AD16" s="68">
        <v>5.4112495298191066</v>
      </c>
      <c r="AE16" s="68">
        <v>11990.567463299047</v>
      </c>
      <c r="AF16" s="68">
        <v>6.2321409899520841</v>
      </c>
      <c r="AG16" s="68">
        <v>13042.557749360121</v>
      </c>
      <c r="AH16" s="68">
        <v>5.4532376518749093</v>
      </c>
      <c r="AI16" s="68">
        <v>14074.832013745085</v>
      </c>
      <c r="AJ16" s="68">
        <v>5.0506648734817805</v>
      </c>
      <c r="AK16" s="68" t="s">
        <v>228</v>
      </c>
      <c r="AL16" s="68" t="s">
        <v>228</v>
      </c>
      <c r="AM16" s="123">
        <v>43580</v>
      </c>
      <c r="AO16" s="9" t="s">
        <v>138</v>
      </c>
      <c r="AP16" s="68">
        <v>10598.391090683743</v>
      </c>
      <c r="AQ16" s="68">
        <v>5.9498860994866565</v>
      </c>
      <c r="AR16" s="68">
        <v>12118.081825059639</v>
      </c>
      <c r="AS16" s="68">
        <v>6.613277239634141</v>
      </c>
      <c r="AT16" s="68">
        <v>13109.144765628178</v>
      </c>
      <c r="AU16" s="68">
        <v>5.563765163278922</v>
      </c>
      <c r="AV16" s="68">
        <v>41644.999999999905</v>
      </c>
      <c r="AW16" s="68">
        <v>7.2243516374019601</v>
      </c>
      <c r="AX16" s="68" t="s">
        <v>228</v>
      </c>
      <c r="AY16" s="68" t="s">
        <v>228</v>
      </c>
      <c r="AZ16" s="123">
        <v>38646</v>
      </c>
      <c r="BB16" s="9" t="s">
        <v>138</v>
      </c>
      <c r="BC16" s="68">
        <v>10049.622452329611</v>
      </c>
      <c r="BD16" s="68">
        <v>0.4934761979722202</v>
      </c>
      <c r="BE16" s="68">
        <v>11718.294922531742</v>
      </c>
      <c r="BF16" s="68">
        <v>5.4277184261124267</v>
      </c>
      <c r="BG16" s="68">
        <v>12642.282846581595</v>
      </c>
      <c r="BH16" s="68">
        <v>4.8009212982165206</v>
      </c>
      <c r="BI16" s="68">
        <v>44764.027318008637</v>
      </c>
      <c r="BJ16" s="68">
        <v>7.2100057946347329</v>
      </c>
      <c r="BK16" s="68" t="s">
        <v>228</v>
      </c>
      <c r="BL16" s="68" t="s">
        <v>228</v>
      </c>
      <c r="BM16" s="123">
        <v>38253</v>
      </c>
      <c r="BO16" s="9" t="s">
        <v>153</v>
      </c>
      <c r="BP16" s="68">
        <v>10631.423662981795</v>
      </c>
      <c r="BQ16" s="68">
        <v>6.2782785329570823</v>
      </c>
      <c r="BR16" s="68">
        <v>12407.467136232131</v>
      </c>
      <c r="BS16" s="68">
        <v>7.4552678825272833</v>
      </c>
      <c r="BT16" s="68">
        <v>13143.795104788596</v>
      </c>
      <c r="BU16" s="68">
        <v>5.6195118818556322</v>
      </c>
      <c r="BV16" s="68">
        <v>28465.56137754504</v>
      </c>
      <c r="BW16" s="68">
        <v>6.8011751530820286</v>
      </c>
      <c r="BX16" s="68" t="s">
        <v>228</v>
      </c>
      <c r="BY16" s="68" t="s">
        <v>228</v>
      </c>
      <c r="BZ16" s="123">
        <v>40308</v>
      </c>
      <c r="CB16" s="9" t="s">
        <v>138</v>
      </c>
      <c r="CC16" s="68">
        <v>10555.26363725531</v>
      </c>
      <c r="CD16" s="68">
        <v>5.5211271615620561</v>
      </c>
      <c r="CE16" s="68">
        <v>12208.540982942326</v>
      </c>
      <c r="CF16" s="68">
        <v>6.8779024283104784</v>
      </c>
      <c r="CG16" s="68">
        <v>13195.938921056533</v>
      </c>
      <c r="CH16" s="68">
        <v>5.7031815613484582</v>
      </c>
      <c r="CI16" s="68">
        <v>30490.87331308658</v>
      </c>
      <c r="CJ16" s="68">
        <v>7.3306042701483554</v>
      </c>
      <c r="CK16" s="68" t="s">
        <v>228</v>
      </c>
      <c r="CL16" s="68" t="s">
        <v>228</v>
      </c>
      <c r="CM16" s="123">
        <v>40359</v>
      </c>
      <c r="CO16" s="9" t="s">
        <v>138</v>
      </c>
      <c r="CP16" s="68">
        <v>10606.309465545472</v>
      </c>
      <c r="CQ16" s="68">
        <v>6.0630946554547149</v>
      </c>
      <c r="CR16" s="68">
        <v>12192.809765987398</v>
      </c>
      <c r="CS16" s="68">
        <v>6.825535535229843</v>
      </c>
      <c r="CT16" s="68">
        <v>13331.959311839888</v>
      </c>
      <c r="CU16" s="68">
        <v>5.916864672056632</v>
      </c>
      <c r="CV16" s="68">
        <v>31419.722877711058</v>
      </c>
      <c r="CW16" s="68">
        <v>6.8996655478338331</v>
      </c>
      <c r="CX16" s="68" t="s">
        <v>228</v>
      </c>
      <c r="CY16" s="68" t="s">
        <v>228</v>
      </c>
      <c r="CZ16" s="123">
        <v>39849</v>
      </c>
      <c r="DB16" s="9" t="s">
        <v>153</v>
      </c>
      <c r="DC16" s="68">
        <v>10101.394563017831</v>
      </c>
      <c r="DD16" s="68">
        <v>1.0083155728671356</v>
      </c>
      <c r="DE16" s="68">
        <v>11999.563451229851</v>
      </c>
      <c r="DF16" s="68">
        <v>6.2645682851582674</v>
      </c>
      <c r="DG16" s="68">
        <v>12819.033602248233</v>
      </c>
      <c r="DH16" s="68">
        <v>5.092338786532169</v>
      </c>
      <c r="DI16" s="68">
        <v>42330.500000000065</v>
      </c>
      <c r="DJ16" s="68">
        <v>6.1856732195434416</v>
      </c>
      <c r="DK16" s="68" t="s">
        <v>228</v>
      </c>
      <c r="DL16" s="68" t="s">
        <v>228</v>
      </c>
      <c r="DM16" s="89">
        <v>37336</v>
      </c>
      <c r="DO16" s="9" t="s">
        <v>153</v>
      </c>
      <c r="DP16" s="68">
        <v>10705.989881457957</v>
      </c>
      <c r="DQ16" s="68">
        <v>7.0195559002818042</v>
      </c>
      <c r="DR16" s="68">
        <v>12476.518371079654</v>
      </c>
      <c r="DS16" s="68">
        <v>7.6542393721529933</v>
      </c>
      <c r="DT16" s="68">
        <v>14944.744795056326</v>
      </c>
      <c r="DU16" s="68">
        <v>8.3671621863430801</v>
      </c>
      <c r="DV16" s="68">
        <v>23192.599999999973</v>
      </c>
      <c r="DW16" s="68">
        <v>7.8083588929913628</v>
      </c>
      <c r="DX16" s="68" t="s">
        <v>228</v>
      </c>
      <c r="DY16" s="68" t="s">
        <v>228</v>
      </c>
      <c r="DZ16" s="123">
        <v>42027</v>
      </c>
    </row>
    <row r="17" spans="1:130" ht="14.4" x14ac:dyDescent="0.25">
      <c r="A17" s="226"/>
      <c r="B17" s="9" t="s">
        <v>139</v>
      </c>
      <c r="C17" s="68">
        <v>10656.329155193389</v>
      </c>
      <c r="D17" s="68">
        <v>6.525872088886997</v>
      </c>
      <c r="E17" s="68">
        <v>12331.89194676618</v>
      </c>
      <c r="F17" s="68">
        <v>7.2366496185127138</v>
      </c>
      <c r="G17" s="68">
        <v>13584.904027604613</v>
      </c>
      <c r="H17" s="68">
        <v>6.3191057077366386</v>
      </c>
      <c r="I17" s="68" t="s">
        <v>228</v>
      </c>
      <c r="J17" s="68" t="s">
        <v>228</v>
      </c>
      <c r="K17" s="68">
        <v>16326.320000000003</v>
      </c>
      <c r="L17" s="68">
        <v>6.4581254429564972</v>
      </c>
      <c r="M17" s="123">
        <v>43252</v>
      </c>
      <c r="O17" s="10" t="s">
        <v>139</v>
      </c>
      <c r="P17" s="68">
        <v>10672.73161858371</v>
      </c>
      <c r="Q17" s="68">
        <v>6.6889325376943809</v>
      </c>
      <c r="R17" s="68">
        <v>12320.37159625363</v>
      </c>
      <c r="S17" s="68">
        <v>7.2032460202701154</v>
      </c>
      <c r="T17" s="68">
        <v>13411.943625338967</v>
      </c>
      <c r="U17" s="68">
        <v>6.0469894356903753</v>
      </c>
      <c r="V17" s="68" t="s">
        <v>228</v>
      </c>
      <c r="W17" s="68" t="s">
        <v>228</v>
      </c>
      <c r="X17" s="68">
        <v>14632.345999999967</v>
      </c>
      <c r="Y17" s="68">
        <v>5.7717740097268155</v>
      </c>
      <c r="Z17" s="123">
        <v>43635</v>
      </c>
      <c r="AB17" s="10" t="s">
        <v>139</v>
      </c>
      <c r="AC17" s="68">
        <v>10549.566386907532</v>
      </c>
      <c r="AD17" s="68">
        <v>5.4956638690753179</v>
      </c>
      <c r="AE17" s="68">
        <v>12019.11985232418</v>
      </c>
      <c r="AF17" s="68">
        <v>6.3163185633600794</v>
      </c>
      <c r="AG17" s="68">
        <v>13089.427511773278</v>
      </c>
      <c r="AH17" s="68">
        <v>5.5288788728715232</v>
      </c>
      <c r="AI17" s="68" t="s">
        <v>228</v>
      </c>
      <c r="AJ17" s="68" t="s">
        <v>228</v>
      </c>
      <c r="AK17" s="68">
        <v>14146.743684406923</v>
      </c>
      <c r="AL17" s="68">
        <v>5.127868297264615</v>
      </c>
      <c r="AM17" s="123">
        <v>43580</v>
      </c>
      <c r="AO17" s="9" t="s">
        <v>139</v>
      </c>
      <c r="AP17" s="68">
        <v>10679.225950678812</v>
      </c>
      <c r="AQ17" s="68">
        <v>6.753493719947179</v>
      </c>
      <c r="AR17" s="68">
        <v>12397.254534100683</v>
      </c>
      <c r="AS17" s="68">
        <v>7.4257776002268461</v>
      </c>
      <c r="AT17" s="68">
        <v>13617.745312012798</v>
      </c>
      <c r="AU17" s="68">
        <v>6.3704610130379757</v>
      </c>
      <c r="AV17" s="68" t="s">
        <v>228</v>
      </c>
      <c r="AW17" s="68" t="s">
        <v>228</v>
      </c>
      <c r="AX17" s="68">
        <v>26278.880535435881</v>
      </c>
      <c r="AY17" s="68">
        <v>7.5647765632303576</v>
      </c>
      <c r="AZ17" s="123">
        <v>41275</v>
      </c>
      <c r="BB17" s="9" t="s">
        <v>139</v>
      </c>
      <c r="BC17" s="68">
        <v>10146.500910514036</v>
      </c>
      <c r="BD17" s="68">
        <v>1.4568564584368726</v>
      </c>
      <c r="BE17" s="68">
        <v>12060.717396618798</v>
      </c>
      <c r="BF17" s="68">
        <v>6.4447828751443392</v>
      </c>
      <c r="BG17" s="68">
        <v>13293.869314230526</v>
      </c>
      <c r="BH17" s="68">
        <v>5.8596078939266993</v>
      </c>
      <c r="BI17" s="68" t="s">
        <v>228</v>
      </c>
      <c r="BJ17" s="68" t="s">
        <v>228</v>
      </c>
      <c r="BK17" s="68">
        <v>26081.564733162875</v>
      </c>
      <c r="BL17" s="68">
        <v>7.5036058250307347</v>
      </c>
      <c r="BM17" s="123">
        <v>41275</v>
      </c>
      <c r="BO17" s="9" t="s">
        <v>139</v>
      </c>
      <c r="BP17" s="68">
        <v>10654.336097687956</v>
      </c>
      <c r="BQ17" s="68">
        <v>6.5060585771804957</v>
      </c>
      <c r="BR17" s="68">
        <v>12521.193183462103</v>
      </c>
      <c r="BS17" s="68">
        <v>7.7825792342340439</v>
      </c>
      <c r="BT17" s="68">
        <v>13391.522299385113</v>
      </c>
      <c r="BU17" s="68">
        <v>6.0146758445631221</v>
      </c>
      <c r="BV17" s="68" t="s">
        <v>228</v>
      </c>
      <c r="BW17" s="68" t="s">
        <v>228</v>
      </c>
      <c r="BX17" s="68">
        <v>24397.902807531889</v>
      </c>
      <c r="BY17" s="68">
        <v>6.9635139792510792</v>
      </c>
      <c r="BZ17" s="123">
        <v>41275</v>
      </c>
      <c r="CB17" s="9" t="s">
        <v>139</v>
      </c>
      <c r="CC17" s="68">
        <v>10623.405761726632</v>
      </c>
      <c r="CD17" s="68">
        <v>6.1985693009654952</v>
      </c>
      <c r="CE17" s="68">
        <v>12453.904257294795</v>
      </c>
      <c r="CF17" s="68">
        <v>7.5891577122556342</v>
      </c>
      <c r="CG17" s="68">
        <v>13647.796887780996</v>
      </c>
      <c r="CH17" s="68">
        <v>6.4173671921326392</v>
      </c>
      <c r="CI17" s="68" t="s">
        <v>228</v>
      </c>
      <c r="CJ17" s="68" t="s">
        <v>228</v>
      </c>
      <c r="CK17" s="68">
        <v>27133.03053266709</v>
      </c>
      <c r="CL17" s="68">
        <v>7.8247709894364359</v>
      </c>
      <c r="CM17" s="123">
        <v>41275</v>
      </c>
      <c r="CO17" s="9" t="s">
        <v>139</v>
      </c>
      <c r="CP17" s="68">
        <v>10619.622366921096</v>
      </c>
      <c r="CQ17" s="68">
        <v>6.196223669210954</v>
      </c>
      <c r="CR17" s="68">
        <v>12238.950221804183</v>
      </c>
      <c r="CS17" s="68">
        <v>6.9599940167979879</v>
      </c>
      <c r="CT17" s="68">
        <v>13406.696829805056</v>
      </c>
      <c r="CU17" s="68">
        <v>6.0352860470618719</v>
      </c>
      <c r="CV17" s="68" t="s">
        <v>228</v>
      </c>
      <c r="CW17" s="68" t="s">
        <v>228</v>
      </c>
      <c r="CX17" s="68">
        <v>24100.517803694111</v>
      </c>
      <c r="CY17" s="68">
        <v>6.8630852504739659</v>
      </c>
      <c r="CZ17" s="123">
        <v>41275</v>
      </c>
      <c r="DB17" s="9" t="s">
        <v>139</v>
      </c>
      <c r="DC17" s="68">
        <v>10132.924713723221</v>
      </c>
      <c r="DD17" s="68">
        <v>1.32185490555492</v>
      </c>
      <c r="DE17" s="68">
        <v>12111.893351649214</v>
      </c>
      <c r="DF17" s="68">
        <v>6.59512569320857</v>
      </c>
      <c r="DG17" s="68">
        <v>13130.076714801457</v>
      </c>
      <c r="DH17" s="68">
        <v>5.5974553155407003</v>
      </c>
      <c r="DI17" s="68" t="s">
        <v>228</v>
      </c>
      <c r="DJ17" s="68" t="s">
        <v>228</v>
      </c>
      <c r="DK17" s="68">
        <v>27237.304001872271</v>
      </c>
      <c r="DL17" s="68">
        <v>7.855990804650026</v>
      </c>
      <c r="DM17" s="89">
        <v>41275</v>
      </c>
      <c r="DO17" s="9" t="s">
        <v>139</v>
      </c>
      <c r="DP17" s="68">
        <v>10786.725994647044</v>
      </c>
      <c r="DQ17" s="68">
        <v>7.8221372422386803</v>
      </c>
      <c r="DR17" s="68">
        <v>12770.573107095086</v>
      </c>
      <c r="DS17" s="68">
        <v>8.4934357403826155</v>
      </c>
      <c r="DT17" s="68">
        <v>15535.243143804639</v>
      </c>
      <c r="DU17" s="68">
        <v>9.2103027300166609</v>
      </c>
      <c r="DV17" s="68" t="s">
        <v>228</v>
      </c>
      <c r="DW17" s="68" t="s">
        <v>228</v>
      </c>
      <c r="DX17" s="68">
        <v>25672.300000000057</v>
      </c>
      <c r="DY17" s="68">
        <v>8.791549574999479</v>
      </c>
      <c r="DZ17" s="123">
        <v>42027</v>
      </c>
    </row>
    <row r="18" spans="1:130" ht="14.4" x14ac:dyDescent="0.25">
      <c r="A18" s="226"/>
      <c r="B18" s="33" t="s">
        <v>241</v>
      </c>
      <c r="C18" s="68">
        <v>10647.293775875303</v>
      </c>
      <c r="D18" s="68">
        <v>6.436048829730745</v>
      </c>
      <c r="E18" s="68">
        <v>12316.189023770006</v>
      </c>
      <c r="F18" s="68">
        <v>7.1911133749475997</v>
      </c>
      <c r="G18" s="68">
        <v>13538.414594254169</v>
      </c>
      <c r="H18" s="68">
        <v>6.246238137118465</v>
      </c>
      <c r="I18" s="68">
        <v>16328.23600199905</v>
      </c>
      <c r="J18" s="68">
        <v>6.4597203778074208</v>
      </c>
      <c r="K18" s="68">
        <v>16328.23600199905</v>
      </c>
      <c r="L18" s="68">
        <v>6.4597203778074208</v>
      </c>
      <c r="M18" s="68"/>
      <c r="O18" s="33" t="s">
        <v>242</v>
      </c>
      <c r="P18" s="68">
        <v>10611.139574111116</v>
      </c>
      <c r="Q18" s="68">
        <v>6.0766254754012206</v>
      </c>
      <c r="R18" s="68">
        <v>12244.532666023049</v>
      </c>
      <c r="S18" s="68">
        <v>6.9828273777856831</v>
      </c>
      <c r="T18" s="68">
        <v>13458.05414766375</v>
      </c>
      <c r="U18" s="68">
        <v>6.1198076855248473</v>
      </c>
      <c r="V18" s="68">
        <v>14811.215103648088</v>
      </c>
      <c r="W18" s="68">
        <v>5.9613927858324534</v>
      </c>
      <c r="X18" s="68">
        <v>14811.215103648088</v>
      </c>
      <c r="Y18" s="68">
        <v>5.9613927858324534</v>
      </c>
      <c r="Z18" s="68"/>
      <c r="AB18" s="33" t="s">
        <v>217</v>
      </c>
      <c r="AC18" s="68">
        <v>10546.789635614427</v>
      </c>
      <c r="AD18" s="68">
        <v>5.4678963561442639</v>
      </c>
      <c r="AE18" s="68">
        <v>12020.84675989996</v>
      </c>
      <c r="AF18" s="68">
        <v>6.3214055179497297</v>
      </c>
      <c r="AG18" s="68">
        <v>13111.441651196041</v>
      </c>
      <c r="AH18" s="68">
        <v>5.5643318302960321</v>
      </c>
      <c r="AI18" s="68">
        <v>14168.53764656766</v>
      </c>
      <c r="AJ18" s="68">
        <v>5.1511996866632437</v>
      </c>
      <c r="AK18" s="68">
        <v>14168.53764656766</v>
      </c>
      <c r="AL18" s="68">
        <v>5.1511996866632437</v>
      </c>
      <c r="AM18" s="68"/>
      <c r="AO18" s="33" t="s">
        <v>243</v>
      </c>
      <c r="AP18" s="68">
        <v>10639.786367186976</v>
      </c>
      <c r="AQ18" s="68">
        <v>6.3614152380899069</v>
      </c>
      <c r="AR18" s="68">
        <v>12315.588250258648</v>
      </c>
      <c r="AS18" s="68">
        <v>7.1893704486641674</v>
      </c>
      <c r="AT18" s="68">
        <v>13492.498095307901</v>
      </c>
      <c r="AU18" s="68">
        <v>6.1740718284428509</v>
      </c>
      <c r="AV18" s="68">
        <v>41802.910974404775</v>
      </c>
      <c r="AW18" s="68">
        <v>7.2441954000348918</v>
      </c>
      <c r="AX18" s="68">
        <v>25797.264897975518</v>
      </c>
      <c r="AY18" s="68">
        <v>7.4147121694750684</v>
      </c>
      <c r="AZ18" s="68"/>
      <c r="BB18" s="33" t="s">
        <v>247</v>
      </c>
      <c r="BC18" s="68">
        <v>10311.476149263492</v>
      </c>
      <c r="BD18" s="68">
        <v>3.0972890822627441</v>
      </c>
      <c r="BE18" s="68">
        <v>12121.158649397854</v>
      </c>
      <c r="BF18" s="68">
        <v>6.6222996402678147</v>
      </c>
      <c r="BG18" s="68">
        <v>13130.137908361234</v>
      </c>
      <c r="BH18" s="68">
        <v>5.5975537440920098</v>
      </c>
      <c r="BI18" s="68">
        <v>47843.788765128054</v>
      </c>
      <c r="BJ18" s="68">
        <v>7.541859793897232</v>
      </c>
      <c r="BK18" s="68">
        <v>26369.385335782757</v>
      </c>
      <c r="BL18" s="68">
        <v>7.5926924204328783</v>
      </c>
      <c r="BM18" s="68"/>
      <c r="BO18" s="10" t="s">
        <v>252</v>
      </c>
      <c r="BP18" s="68">
        <v>10633.491081323356</v>
      </c>
      <c r="BQ18" s="68">
        <v>6.2988315294386865</v>
      </c>
      <c r="BR18" s="68">
        <v>12340.283696449187</v>
      </c>
      <c r="BS18" s="68">
        <v>7.2609686517947969</v>
      </c>
      <c r="BT18" s="68">
        <v>13432.024546653434</v>
      </c>
      <c r="BU18" s="68">
        <v>6.0787260294496992</v>
      </c>
      <c r="BV18" s="68">
        <v>33892.189794363141</v>
      </c>
      <c r="BW18" s="68">
        <v>7.9797883733047303</v>
      </c>
      <c r="BX18" s="68">
        <v>27667.597231107775</v>
      </c>
      <c r="BY18" s="68">
        <v>7.9836640943987458</v>
      </c>
      <c r="BZ18" s="68"/>
      <c r="CB18" s="33" t="s">
        <v>244</v>
      </c>
      <c r="CC18" s="68">
        <v>10619.654787190191</v>
      </c>
      <c r="CD18" s="68">
        <v>6.1612792165816277</v>
      </c>
      <c r="CE18" s="68">
        <v>12336.048496907415</v>
      </c>
      <c r="CF18" s="68">
        <v>7.2486965518653745</v>
      </c>
      <c r="CG18" s="68">
        <v>13442.2777658545</v>
      </c>
      <c r="CH18" s="68">
        <v>6.0949159415512488</v>
      </c>
      <c r="CI18" s="68">
        <v>31451.23858753463</v>
      </c>
      <c r="CJ18" s="68">
        <v>7.5420214035033517</v>
      </c>
      <c r="CK18" s="68">
        <v>26169.531650966139</v>
      </c>
      <c r="CL18" s="68">
        <v>7.5309295032849111</v>
      </c>
      <c r="CM18" s="68"/>
      <c r="CO18" s="33" t="s">
        <v>248</v>
      </c>
      <c r="CP18" s="68">
        <v>10606.841413695169</v>
      </c>
      <c r="CQ18" s="68">
        <v>6.0684141369516942</v>
      </c>
      <c r="CR18" s="68">
        <v>12204.516743220011</v>
      </c>
      <c r="CS18" s="68">
        <v>6.8596830700662803</v>
      </c>
      <c r="CT18" s="68">
        <v>13372.693085180936</v>
      </c>
      <c r="CU18" s="68">
        <v>5.9814728773501802</v>
      </c>
      <c r="CV18" s="68">
        <v>30337.148521087445</v>
      </c>
      <c r="CW18" s="68">
        <v>6.6814477910445813</v>
      </c>
      <c r="CX18" s="68">
        <v>23658.566062386031</v>
      </c>
      <c r="CY18" s="68">
        <v>6.7139423779054574</v>
      </c>
      <c r="CZ18" s="68"/>
      <c r="DB18" s="33" t="s">
        <v>109</v>
      </c>
      <c r="DC18" s="68">
        <v>10205.289003069105</v>
      </c>
      <c r="DD18" s="68">
        <v>2.0414331098276728</v>
      </c>
      <c r="DE18" s="68">
        <v>12180.228506554227</v>
      </c>
      <c r="DF18" s="68">
        <v>6.7952193224302126</v>
      </c>
      <c r="DG18" s="68">
        <v>13230.242659136684</v>
      </c>
      <c r="DH18" s="68">
        <v>5.7580810227421564</v>
      </c>
      <c r="DI18" s="68">
        <v>54730.858866552393</v>
      </c>
      <c r="DJ18" s="68">
        <v>7.326532147023479</v>
      </c>
      <c r="DK18" s="68">
        <v>25495.990367642709</v>
      </c>
      <c r="DL18" s="68">
        <v>7.3195169867506849</v>
      </c>
      <c r="DM18" s="90"/>
      <c r="DO18" s="10" t="s">
        <v>245</v>
      </c>
      <c r="DP18" s="68">
        <v>10757.698206232028</v>
      </c>
      <c r="DQ18" s="68">
        <v>7.5335817135834038</v>
      </c>
      <c r="DR18" s="68">
        <v>12619.610008787629</v>
      </c>
      <c r="DS18" s="68">
        <v>8.0642336477540599</v>
      </c>
      <c r="DT18" s="68">
        <v>14173.215060422737</v>
      </c>
      <c r="DU18" s="68">
        <v>7.2244125148352767</v>
      </c>
      <c r="DV18" s="68">
        <v>24035.98153464534</v>
      </c>
      <c r="DW18" s="68">
        <v>8.1530644617525461</v>
      </c>
      <c r="DX18" s="68">
        <v>24035.98153464534</v>
      </c>
      <c r="DY18" s="68">
        <v>8.1530644617525461</v>
      </c>
      <c r="DZ18" s="68"/>
    </row>
    <row r="19" spans="1:130" ht="28.2" thickBot="1" x14ac:dyDescent="0.3">
      <c r="A19" s="227"/>
      <c r="B19" s="33" t="s">
        <v>140</v>
      </c>
      <c r="C19" s="68">
        <v>10533.254986659473</v>
      </c>
      <c r="D19" s="68">
        <v>5.3023206784585719</v>
      </c>
      <c r="E19" s="68">
        <v>12134.457601320802</v>
      </c>
      <c r="F19" s="68">
        <v>6.6612795929174462</v>
      </c>
      <c r="G19" s="68">
        <v>13156.028170057329</v>
      </c>
      <c r="H19" s="68">
        <v>5.6391647999178396</v>
      </c>
      <c r="I19" s="68">
        <v>15775.766424906744</v>
      </c>
      <c r="J19" s="68">
        <v>5.9929189182314824</v>
      </c>
      <c r="K19" s="68">
        <v>15775.766424906744</v>
      </c>
      <c r="L19" s="68">
        <v>5.9929189182314824</v>
      </c>
      <c r="M19" s="68"/>
      <c r="O19" s="39" t="s">
        <v>140</v>
      </c>
      <c r="P19" s="68">
        <v>10533.254986659473</v>
      </c>
      <c r="Q19" s="68">
        <v>5.3023206784585719</v>
      </c>
      <c r="R19" s="68">
        <v>12134.457601320802</v>
      </c>
      <c r="S19" s="68">
        <v>6.6612795929174462</v>
      </c>
      <c r="T19" s="68">
        <v>13156.028170057329</v>
      </c>
      <c r="U19" s="68">
        <v>5.6391647999178396</v>
      </c>
      <c r="V19" s="68">
        <v>14574.371468433994</v>
      </c>
      <c r="W19" s="68">
        <v>5.7098912031325444</v>
      </c>
      <c r="X19" s="68">
        <v>14574.371468433994</v>
      </c>
      <c r="Y19" s="68">
        <v>5.7098912031325444</v>
      </c>
      <c r="Z19" s="68"/>
      <c r="AB19" s="33" t="s">
        <v>140</v>
      </c>
      <c r="AC19" s="68">
        <v>10529.568670225115</v>
      </c>
      <c r="AD19" s="68">
        <v>5.2956867022511567</v>
      </c>
      <c r="AE19" s="68">
        <v>12138.396249103414</v>
      </c>
      <c r="AF19" s="68">
        <v>6.6665316059235202</v>
      </c>
      <c r="AG19" s="68">
        <v>13159.950517275212</v>
      </c>
      <c r="AH19" s="68">
        <v>5.6422857795602743</v>
      </c>
      <c r="AI19" s="68">
        <v>14755.710616812972</v>
      </c>
      <c r="AJ19" s="68">
        <v>5.7685174113809579</v>
      </c>
      <c r="AK19" s="68">
        <v>14755.710616812972</v>
      </c>
      <c r="AL19" s="68">
        <v>5.7685174113809579</v>
      </c>
      <c r="AM19" s="68"/>
      <c r="AO19" s="33" t="s">
        <v>140</v>
      </c>
      <c r="AP19" s="68">
        <v>10533.254986659473</v>
      </c>
      <c r="AQ19" s="68">
        <v>5.3023206784585719</v>
      </c>
      <c r="AR19" s="68">
        <v>12134.457601320802</v>
      </c>
      <c r="AS19" s="68">
        <v>6.6612795929174462</v>
      </c>
      <c r="AT19" s="68">
        <v>13156.028170057329</v>
      </c>
      <c r="AU19" s="68">
        <v>5.6391647999178396</v>
      </c>
      <c r="AV19" s="68">
        <v>33701.38594253784</v>
      </c>
      <c r="AW19" s="68">
        <v>6.1204918597149716</v>
      </c>
      <c r="AX19" s="68">
        <v>22802.227527906893</v>
      </c>
      <c r="AY19" s="68">
        <v>6.418847063671973</v>
      </c>
      <c r="AZ19" s="68"/>
      <c r="BB19" s="33" t="s">
        <v>157</v>
      </c>
      <c r="BC19" s="68">
        <v>10212.41557219302</v>
      </c>
      <c r="BD19" s="68">
        <v>2.1122969748889941</v>
      </c>
      <c r="BE19" s="68">
        <v>12178.088580886497</v>
      </c>
      <c r="BF19" s="68">
        <v>6.7889647266923037</v>
      </c>
      <c r="BG19" s="68">
        <v>12731.398088158616</v>
      </c>
      <c r="BH19" s="68">
        <v>4.9482544525690342</v>
      </c>
      <c r="BI19" s="68">
        <v>34637.216013005433</v>
      </c>
      <c r="BJ19" s="68">
        <v>5.9403710805445487</v>
      </c>
      <c r="BK19" s="68">
        <v>22539.702732009187</v>
      </c>
      <c r="BL19" s="68">
        <v>6.3258775578873161</v>
      </c>
      <c r="BM19" s="68"/>
      <c r="BO19" s="10" t="s">
        <v>157</v>
      </c>
      <c r="BP19" s="68">
        <v>10212.41557219302</v>
      </c>
      <c r="BQ19" s="68">
        <v>2.1122969748889941</v>
      </c>
      <c r="BR19" s="68">
        <v>12178.088580886497</v>
      </c>
      <c r="BS19" s="68">
        <v>6.7889647266923037</v>
      </c>
      <c r="BT19" s="68">
        <v>12731.398088158616</v>
      </c>
      <c r="BU19" s="68">
        <v>4.9482544525690342</v>
      </c>
      <c r="BV19" s="68">
        <v>26401.074941270654</v>
      </c>
      <c r="BW19" s="68">
        <v>6.2965984682112452</v>
      </c>
      <c r="BX19" s="68">
        <v>22539.702732009187</v>
      </c>
      <c r="BY19" s="68">
        <v>6.3258775578873161</v>
      </c>
      <c r="BZ19" s="68"/>
      <c r="CB19" s="33" t="s">
        <v>140</v>
      </c>
      <c r="CC19" s="68">
        <v>10533.254986659473</v>
      </c>
      <c r="CD19" s="68">
        <v>5.3023206784585719</v>
      </c>
      <c r="CE19" s="68">
        <v>12134.457601320802</v>
      </c>
      <c r="CF19" s="68">
        <v>6.6612795929174462</v>
      </c>
      <c r="CG19" s="68">
        <v>13156.028170057329</v>
      </c>
      <c r="CH19" s="68">
        <v>5.6391647999178396</v>
      </c>
      <c r="CI19" s="68">
        <v>26678.863908246607</v>
      </c>
      <c r="CJ19" s="68">
        <v>6.4248274729895805</v>
      </c>
      <c r="CK19" s="68">
        <v>22802.227527906893</v>
      </c>
      <c r="CL19" s="68">
        <v>6.418847063671973</v>
      </c>
      <c r="CM19" s="68"/>
      <c r="CO19" s="33" t="s">
        <v>140</v>
      </c>
      <c r="CP19" s="68">
        <v>10529.568670225115</v>
      </c>
      <c r="CQ19" s="68">
        <v>5.2956867022511567</v>
      </c>
      <c r="CR19" s="68">
        <v>12138.396249103414</v>
      </c>
      <c r="CS19" s="68">
        <v>6.6665316059235202</v>
      </c>
      <c r="CT19" s="68">
        <v>13159.950517275212</v>
      </c>
      <c r="CU19" s="68">
        <v>5.6422857795602743</v>
      </c>
      <c r="CV19" s="68">
        <v>27600.316857194619</v>
      </c>
      <c r="CW19" s="68">
        <v>6.0952484175515798</v>
      </c>
      <c r="CX19" s="68">
        <v>22805.596046256996</v>
      </c>
      <c r="CY19" s="68">
        <v>6.4186645453274016</v>
      </c>
      <c r="CZ19" s="68"/>
      <c r="DB19" s="33" t="s">
        <v>156</v>
      </c>
      <c r="DC19" s="68">
        <v>10212.41557219302</v>
      </c>
      <c r="DD19" s="68">
        <v>2.1122969748889941</v>
      </c>
      <c r="DE19" s="68">
        <v>12178.088580886497</v>
      </c>
      <c r="DF19" s="68">
        <v>6.7889647266923037</v>
      </c>
      <c r="DG19" s="68">
        <v>12731.398088158616</v>
      </c>
      <c r="DH19" s="68">
        <v>4.9482544525690342</v>
      </c>
      <c r="DI19" s="68">
        <v>44004.820873815654</v>
      </c>
      <c r="DJ19" s="68">
        <v>6.3571466048352177</v>
      </c>
      <c r="DK19" s="68">
        <v>22539.702732009187</v>
      </c>
      <c r="DL19" s="68">
        <v>6.3258775578873161</v>
      </c>
      <c r="DM19" s="90"/>
      <c r="DO19" s="10" t="s">
        <v>156</v>
      </c>
      <c r="DP19" s="68">
        <v>10212.41557219302</v>
      </c>
      <c r="DQ19" s="68">
        <v>2.1122969748889941</v>
      </c>
      <c r="DR19" s="68">
        <v>12178.088580886497</v>
      </c>
      <c r="DS19" s="68">
        <v>6.7889647266923037</v>
      </c>
      <c r="DT19" s="68">
        <v>12731.398088158616</v>
      </c>
      <c r="DU19" s="68">
        <v>4.9482544525690342</v>
      </c>
      <c r="DV19" s="68">
        <v>19672.876895731861</v>
      </c>
      <c r="DW19" s="68">
        <v>6.2340898809598366</v>
      </c>
      <c r="DX19" s="68">
        <v>19672.876895731861</v>
      </c>
      <c r="DY19" s="68">
        <v>6.2340898809598366</v>
      </c>
      <c r="DZ19" s="68"/>
    </row>
    <row r="20" spans="1:130" ht="14.4" thickBot="1" x14ac:dyDescent="0.3">
      <c r="A20" s="1" t="s">
        <v>2</v>
      </c>
      <c r="B20" s="193" t="s">
        <v>137</v>
      </c>
      <c r="C20" s="194"/>
      <c r="D20" s="194"/>
      <c r="E20" s="194"/>
      <c r="F20" s="194"/>
      <c r="G20" s="194"/>
      <c r="H20" s="194"/>
      <c r="I20" s="194"/>
      <c r="J20" s="194"/>
      <c r="K20" s="194"/>
      <c r="L20" s="194"/>
      <c r="M20" s="195"/>
      <c r="O20" s="238" t="s">
        <v>137</v>
      </c>
      <c r="P20" s="239"/>
      <c r="Q20" s="239"/>
      <c r="R20" s="239"/>
      <c r="S20" s="239"/>
      <c r="T20" s="239"/>
      <c r="U20" s="239"/>
      <c r="V20" s="239"/>
      <c r="W20" s="239"/>
      <c r="X20" s="239"/>
      <c r="Y20" s="239"/>
      <c r="Z20" s="240"/>
      <c r="AB20" s="140" t="s">
        <v>137</v>
      </c>
      <c r="AC20" s="141"/>
      <c r="AD20" s="141"/>
      <c r="AE20" s="141"/>
      <c r="AF20" s="141"/>
      <c r="AG20" s="141"/>
      <c r="AH20" s="141"/>
      <c r="AI20" s="141"/>
      <c r="AJ20" s="141"/>
      <c r="AK20" s="141"/>
      <c r="AL20" s="141"/>
      <c r="AM20" s="142"/>
      <c r="AO20" s="140" t="s">
        <v>137</v>
      </c>
      <c r="AP20" s="141"/>
      <c r="AQ20" s="141"/>
      <c r="AR20" s="141"/>
      <c r="AS20" s="141"/>
      <c r="AT20" s="141"/>
      <c r="AU20" s="141"/>
      <c r="AV20" s="141"/>
      <c r="AW20" s="141"/>
      <c r="AX20" s="141"/>
      <c r="AY20" s="141"/>
      <c r="AZ20" s="142"/>
      <c r="BB20" s="140" t="s">
        <v>137</v>
      </c>
      <c r="BC20" s="141"/>
      <c r="BD20" s="141"/>
      <c r="BE20" s="141"/>
      <c r="BF20" s="141"/>
      <c r="BG20" s="141"/>
      <c r="BH20" s="141"/>
      <c r="BI20" s="141"/>
      <c r="BJ20" s="141"/>
      <c r="BK20" s="141"/>
      <c r="BL20" s="141"/>
      <c r="BM20" s="142"/>
      <c r="BO20" s="241" t="s">
        <v>137</v>
      </c>
      <c r="BP20" s="242"/>
      <c r="BQ20" s="242"/>
      <c r="BR20" s="242"/>
      <c r="BS20" s="242"/>
      <c r="BT20" s="242"/>
      <c r="BU20" s="242"/>
      <c r="BV20" s="242"/>
      <c r="BW20" s="242"/>
      <c r="BX20" s="242"/>
      <c r="BY20" s="242"/>
      <c r="BZ20" s="243"/>
      <c r="CB20" s="140" t="s">
        <v>137</v>
      </c>
      <c r="CC20" s="141"/>
      <c r="CD20" s="141"/>
      <c r="CE20" s="141"/>
      <c r="CF20" s="141"/>
      <c r="CG20" s="141"/>
      <c r="CH20" s="141"/>
      <c r="CI20" s="141"/>
      <c r="CJ20" s="141"/>
      <c r="CK20" s="141"/>
      <c r="CL20" s="141"/>
      <c r="CM20" s="142"/>
      <c r="CO20" s="140" t="s">
        <v>137</v>
      </c>
      <c r="CP20" s="141"/>
      <c r="CQ20" s="141"/>
      <c r="CR20" s="141"/>
      <c r="CS20" s="141"/>
      <c r="CT20" s="141"/>
      <c r="CU20" s="141"/>
      <c r="CV20" s="141"/>
      <c r="CW20" s="141"/>
      <c r="CX20" s="141"/>
      <c r="CY20" s="141"/>
      <c r="CZ20" s="142"/>
      <c r="DB20" s="140" t="s">
        <v>137</v>
      </c>
      <c r="DC20" s="141"/>
      <c r="DD20" s="141"/>
      <c r="DE20" s="141"/>
      <c r="DF20" s="141"/>
      <c r="DG20" s="141"/>
      <c r="DH20" s="141"/>
      <c r="DI20" s="141"/>
      <c r="DJ20" s="141"/>
      <c r="DK20" s="141"/>
      <c r="DL20" s="141"/>
      <c r="DM20" s="142"/>
      <c r="DO20" s="241" t="s">
        <v>137</v>
      </c>
      <c r="DP20" s="242"/>
      <c r="DQ20" s="242"/>
      <c r="DR20" s="242"/>
      <c r="DS20" s="242"/>
      <c r="DT20" s="242"/>
      <c r="DU20" s="242"/>
      <c r="DV20" s="242"/>
      <c r="DW20" s="242"/>
      <c r="DX20" s="242"/>
      <c r="DY20" s="242"/>
      <c r="DZ20" s="243"/>
    </row>
    <row r="21" spans="1:130" ht="14.4" thickBot="1" x14ac:dyDescent="0.3">
      <c r="A21" s="1" t="s">
        <v>191</v>
      </c>
      <c r="B21" s="147" t="s">
        <v>195</v>
      </c>
      <c r="C21" s="148"/>
      <c r="D21" s="148"/>
      <c r="E21" s="148"/>
      <c r="F21" s="148"/>
      <c r="G21" s="148"/>
      <c r="H21" s="148"/>
      <c r="I21" s="148"/>
      <c r="J21" s="148"/>
      <c r="K21" s="148"/>
      <c r="L21" s="148"/>
      <c r="M21" s="149"/>
      <c r="O21" s="147" t="s">
        <v>195</v>
      </c>
      <c r="P21" s="148"/>
      <c r="Q21" s="148"/>
      <c r="R21" s="148"/>
      <c r="S21" s="148"/>
      <c r="T21" s="148"/>
      <c r="U21" s="148"/>
      <c r="V21" s="148"/>
      <c r="W21" s="148"/>
      <c r="X21" s="148"/>
      <c r="Y21" s="148"/>
      <c r="Z21" s="149"/>
      <c r="AB21" s="244" t="s">
        <v>194</v>
      </c>
      <c r="AC21" s="245"/>
      <c r="AD21" s="245"/>
      <c r="AE21" s="245"/>
      <c r="AF21" s="245"/>
      <c r="AG21" s="245"/>
      <c r="AH21" s="245"/>
      <c r="AI21" s="245"/>
      <c r="AJ21" s="245"/>
      <c r="AK21" s="245"/>
      <c r="AL21" s="245"/>
      <c r="AM21" s="246"/>
      <c r="AO21" s="147" t="s">
        <v>195</v>
      </c>
      <c r="AP21" s="148"/>
      <c r="AQ21" s="148"/>
      <c r="AR21" s="148"/>
      <c r="AS21" s="148"/>
      <c r="AT21" s="148"/>
      <c r="AU21" s="148"/>
      <c r="AV21" s="148"/>
      <c r="AW21" s="148"/>
      <c r="AX21" s="148"/>
      <c r="AY21" s="148"/>
      <c r="AZ21" s="149"/>
      <c r="BB21" s="147" t="s">
        <v>196</v>
      </c>
      <c r="BC21" s="148"/>
      <c r="BD21" s="148"/>
      <c r="BE21" s="148"/>
      <c r="BF21" s="148"/>
      <c r="BG21" s="148"/>
      <c r="BH21" s="148"/>
      <c r="BI21" s="148"/>
      <c r="BJ21" s="148"/>
      <c r="BK21" s="148"/>
      <c r="BL21" s="148"/>
      <c r="BM21" s="149"/>
      <c r="BO21" s="327" t="s">
        <v>196</v>
      </c>
      <c r="BP21" s="327"/>
      <c r="BQ21" s="327"/>
      <c r="BR21" s="327"/>
      <c r="BS21" s="327"/>
      <c r="BT21" s="327"/>
      <c r="BU21" s="327"/>
      <c r="BV21" s="327"/>
      <c r="BW21" s="327"/>
      <c r="BX21" s="327"/>
      <c r="BY21" s="327"/>
      <c r="BZ21" s="327"/>
      <c r="CB21" s="147" t="s">
        <v>196</v>
      </c>
      <c r="CC21" s="148"/>
      <c r="CD21" s="148"/>
      <c r="CE21" s="148"/>
      <c r="CF21" s="148"/>
      <c r="CG21" s="148"/>
      <c r="CH21" s="148"/>
      <c r="CI21" s="148"/>
      <c r="CJ21" s="148"/>
      <c r="CK21" s="148"/>
      <c r="CL21" s="148"/>
      <c r="CM21" s="149"/>
      <c r="CO21" s="147" t="s">
        <v>195</v>
      </c>
      <c r="CP21" s="148"/>
      <c r="CQ21" s="148"/>
      <c r="CR21" s="148"/>
      <c r="CS21" s="148"/>
      <c r="CT21" s="148"/>
      <c r="CU21" s="148"/>
      <c r="CV21" s="148"/>
      <c r="CW21" s="148"/>
      <c r="CX21" s="148"/>
      <c r="CY21" s="148"/>
      <c r="CZ21" s="149"/>
      <c r="DB21" s="147" t="s">
        <v>193</v>
      </c>
      <c r="DC21" s="148"/>
      <c r="DD21" s="148"/>
      <c r="DE21" s="148"/>
      <c r="DF21" s="148"/>
      <c r="DG21" s="148"/>
      <c r="DH21" s="148"/>
      <c r="DI21" s="148"/>
      <c r="DJ21" s="148"/>
      <c r="DK21" s="148"/>
      <c r="DL21" s="148"/>
      <c r="DM21" s="149"/>
      <c r="DO21" s="324" t="s">
        <v>193</v>
      </c>
      <c r="DP21" s="325"/>
      <c r="DQ21" s="325"/>
      <c r="DR21" s="325"/>
      <c r="DS21" s="325"/>
      <c r="DT21" s="325"/>
      <c r="DU21" s="325"/>
      <c r="DV21" s="325"/>
      <c r="DW21" s="325"/>
      <c r="DX21" s="325"/>
      <c r="DY21" s="325"/>
      <c r="DZ21" s="326"/>
    </row>
    <row r="22" spans="1:130" x14ac:dyDescent="0.25">
      <c r="A22" s="46"/>
      <c r="B22" s="18"/>
      <c r="C22" s="19"/>
      <c r="D22" s="19"/>
      <c r="E22" s="19"/>
      <c r="F22" s="19"/>
      <c r="G22" s="19"/>
      <c r="H22" s="19"/>
      <c r="I22" s="19"/>
      <c r="J22" s="19"/>
      <c r="K22" s="19"/>
      <c r="L22" s="19"/>
      <c r="M22" s="37"/>
      <c r="O22" s="18"/>
      <c r="P22" s="19"/>
      <c r="Q22" s="19"/>
      <c r="R22" s="19"/>
      <c r="S22" s="19"/>
      <c r="T22" s="19"/>
      <c r="U22" s="19"/>
      <c r="V22" s="19"/>
      <c r="W22" s="19"/>
      <c r="X22" s="19"/>
      <c r="Y22" s="19"/>
      <c r="Z22" s="37"/>
      <c r="AB22" s="36"/>
      <c r="AC22" s="21"/>
      <c r="AD22" s="21"/>
      <c r="AE22" s="21"/>
      <c r="AF22" s="21"/>
      <c r="AG22" s="21"/>
      <c r="AH22" s="21"/>
      <c r="AI22" s="21"/>
      <c r="AJ22" s="21"/>
      <c r="AK22" s="21"/>
      <c r="AL22" s="21"/>
      <c r="AM22" s="22"/>
      <c r="AO22" s="18"/>
      <c r="AP22" s="19"/>
      <c r="AQ22" s="19"/>
      <c r="AR22" s="19"/>
      <c r="AS22" s="19"/>
      <c r="AT22" s="19"/>
      <c r="AU22" s="19"/>
      <c r="AV22" s="19"/>
      <c r="AW22" s="19"/>
      <c r="AX22" s="19"/>
      <c r="AY22" s="19"/>
      <c r="AZ22" s="37"/>
      <c r="BB22" s="18"/>
      <c r="BC22" s="19"/>
      <c r="BD22" s="19"/>
      <c r="BE22" s="19"/>
      <c r="BF22" s="19"/>
      <c r="BG22" s="19"/>
      <c r="BH22" s="19"/>
      <c r="BI22" s="19"/>
      <c r="BJ22" s="19"/>
      <c r="BK22" s="19"/>
      <c r="BL22" s="19"/>
      <c r="BM22" s="37"/>
      <c r="BO22" s="18"/>
      <c r="BP22" s="19"/>
      <c r="BQ22" s="19"/>
      <c r="BR22" s="19"/>
      <c r="BS22" s="19"/>
      <c r="BT22" s="19"/>
      <c r="BU22" s="19"/>
      <c r="BV22" s="19"/>
      <c r="BW22" s="19"/>
      <c r="BX22" s="19"/>
      <c r="BY22" s="19"/>
      <c r="BZ22" s="37"/>
      <c r="CB22" s="18"/>
      <c r="CC22" s="19"/>
      <c r="CD22" s="19"/>
      <c r="CE22" s="19"/>
      <c r="CF22" s="19"/>
      <c r="CG22" s="19"/>
      <c r="CH22" s="19"/>
      <c r="CI22" s="19"/>
      <c r="CJ22" s="19"/>
      <c r="CK22" s="19"/>
      <c r="CL22" s="19"/>
      <c r="CM22" s="37"/>
      <c r="CO22" s="18"/>
      <c r="CP22" s="19"/>
      <c r="CQ22" s="19"/>
      <c r="CR22" s="19"/>
      <c r="CS22" s="19"/>
      <c r="CT22" s="19"/>
      <c r="CU22" s="19"/>
      <c r="CV22" s="19"/>
      <c r="CW22" s="19"/>
      <c r="CX22" s="19"/>
      <c r="CY22" s="19"/>
      <c r="CZ22" s="37"/>
      <c r="DB22" s="18"/>
      <c r="DC22" s="19"/>
      <c r="DD22" s="19"/>
      <c r="DE22" s="19"/>
      <c r="DF22" s="19"/>
      <c r="DG22" s="19"/>
      <c r="DH22" s="19"/>
      <c r="DI22" s="19"/>
      <c r="DJ22" s="19"/>
      <c r="DK22" s="19"/>
      <c r="DL22" s="19"/>
      <c r="DM22" s="37"/>
      <c r="DO22" s="20"/>
      <c r="DZ22" s="26"/>
    </row>
    <row r="23" spans="1:130" ht="14.4" x14ac:dyDescent="0.3">
      <c r="A23" s="47"/>
      <c r="B23" s="20"/>
      <c r="C23"/>
      <c r="M23" s="26"/>
      <c r="O23" s="20"/>
      <c r="Z23" s="26"/>
      <c r="AB23" s="20"/>
      <c r="AM23" s="26"/>
      <c r="AO23" s="20"/>
      <c r="AQ23"/>
      <c r="AZ23" s="26"/>
      <c r="BB23" s="91"/>
      <c r="BC23" s="5"/>
      <c r="BD23" s="5"/>
      <c r="BE23"/>
      <c r="BF23" s="5"/>
      <c r="BG23" s="5"/>
      <c r="BH23" s="5"/>
      <c r="BI23" s="5"/>
      <c r="BJ23" s="5"/>
      <c r="BK23" s="5"/>
      <c r="BL23" s="5"/>
      <c r="BM23" s="26"/>
      <c r="BO23" s="20"/>
      <c r="BZ23" s="26"/>
      <c r="CB23" s="20"/>
      <c r="CC23"/>
      <c r="CD23"/>
      <c r="CM23" s="26"/>
      <c r="CO23" s="91"/>
      <c r="CZ23" s="26"/>
      <c r="DB23" s="20"/>
      <c r="DE23"/>
      <c r="DM23" s="26"/>
      <c r="DO23" s="20"/>
      <c r="DZ23" s="26"/>
    </row>
    <row r="24" spans="1:130" ht="14.4" x14ac:dyDescent="0.3">
      <c r="A24" s="47"/>
      <c r="B24" s="20"/>
      <c r="M24" s="26"/>
      <c r="O24" s="91"/>
      <c r="Z24" s="26"/>
      <c r="AB24" s="20"/>
      <c r="AC24"/>
      <c r="AM24" s="26"/>
      <c r="AO24" s="20"/>
      <c r="AZ24" s="26"/>
      <c r="BB24" s="20"/>
      <c r="BC24" s="5"/>
      <c r="BD24" s="5"/>
      <c r="BE24" s="5"/>
      <c r="BF24" s="5"/>
      <c r="BG24" s="5"/>
      <c r="BH24" s="5"/>
      <c r="BI24" s="5"/>
      <c r="BJ24" s="5"/>
      <c r="BK24" s="5"/>
      <c r="BL24" s="5"/>
      <c r="BM24" s="26"/>
      <c r="BO24" s="20"/>
      <c r="BP24"/>
      <c r="BZ24" s="26"/>
      <c r="CB24" s="20"/>
      <c r="CE24"/>
      <c r="CM24" s="26"/>
      <c r="CO24" s="20"/>
      <c r="CR24"/>
      <c r="CZ24" s="26"/>
      <c r="DB24" s="91"/>
      <c r="DC24"/>
      <c r="DM24" s="26"/>
      <c r="DO24" s="91"/>
      <c r="DZ24" s="26"/>
    </row>
    <row r="25" spans="1:130" ht="14.4" x14ac:dyDescent="0.3">
      <c r="A25" s="47"/>
      <c r="B25" s="20"/>
      <c r="C25"/>
      <c r="M25" s="26"/>
      <c r="O25" s="20"/>
      <c r="P25"/>
      <c r="Z25" s="26"/>
      <c r="AB25" s="20"/>
      <c r="AM25" s="26"/>
      <c r="AO25" s="91"/>
      <c r="AP25"/>
      <c r="AZ25" s="26"/>
      <c r="BB25" s="20"/>
      <c r="BC25" s="5"/>
      <c r="BD25" s="5"/>
      <c r="BE25" s="5"/>
      <c r="BF25" s="5"/>
      <c r="BG25" s="5"/>
      <c r="BH25" s="5"/>
      <c r="BI25" s="5"/>
      <c r="BJ25" s="5"/>
      <c r="BK25" s="5"/>
      <c r="BL25" s="5"/>
      <c r="BM25" s="26"/>
      <c r="BO25" s="20"/>
      <c r="BR25"/>
      <c r="BZ25" s="26"/>
      <c r="CB25" s="20"/>
      <c r="CM25" s="26"/>
      <c r="CO25" s="20"/>
      <c r="CZ25" s="26"/>
      <c r="DB25" s="20"/>
      <c r="DM25" s="26"/>
      <c r="DO25" s="20"/>
      <c r="DZ25" s="26"/>
    </row>
    <row r="26" spans="1:130" ht="14.4" x14ac:dyDescent="0.3">
      <c r="A26" s="47"/>
      <c r="B26" s="20"/>
      <c r="M26" s="26"/>
      <c r="O26" s="20"/>
      <c r="Z26" s="26"/>
      <c r="AB26" s="20"/>
      <c r="AM26" s="26"/>
      <c r="AO26" s="20"/>
      <c r="AZ26" s="26"/>
      <c r="BB26" s="20"/>
      <c r="BC26" s="5"/>
      <c r="BD26" s="5"/>
      <c r="BE26" s="5"/>
      <c r="BF26" s="5"/>
      <c r="BG26" s="5"/>
      <c r="BH26" s="5"/>
      <c r="BI26" s="5"/>
      <c r="BJ26" s="5"/>
      <c r="BK26" s="5"/>
      <c r="BL26" s="5"/>
      <c r="BM26" s="26"/>
      <c r="BO26" s="20"/>
      <c r="BZ26" s="26"/>
      <c r="CB26" s="20"/>
      <c r="CM26" s="26"/>
      <c r="CO26" s="20"/>
      <c r="CT26"/>
      <c r="CZ26" s="26"/>
      <c r="DB26" s="20"/>
      <c r="DM26" s="26"/>
      <c r="DO26" s="20"/>
      <c r="DZ26" s="26"/>
    </row>
    <row r="27" spans="1:130" ht="14.4" x14ac:dyDescent="0.3">
      <c r="A27" s="47"/>
      <c r="B27" s="20"/>
      <c r="M27" s="26"/>
      <c r="O27" s="20"/>
      <c r="Z27" s="26"/>
      <c r="AB27" s="91"/>
      <c r="AM27" s="26"/>
      <c r="AO27" s="20"/>
      <c r="AZ27" s="26"/>
      <c r="BB27" s="20"/>
      <c r="BC27" s="5"/>
      <c r="BD27" s="5"/>
      <c r="BE27" s="5"/>
      <c r="BF27" s="5"/>
      <c r="BG27" s="5"/>
      <c r="BH27" s="5"/>
      <c r="BI27" s="5"/>
      <c r="BJ27" s="5"/>
      <c r="BK27" s="5"/>
      <c r="BL27" s="5"/>
      <c r="BM27" s="26"/>
      <c r="BO27" s="20"/>
      <c r="BZ27" s="26"/>
      <c r="CB27" s="20"/>
      <c r="CM27" s="26"/>
      <c r="CO27" s="20"/>
      <c r="CZ27" s="26"/>
      <c r="DB27" s="20"/>
      <c r="DM27" s="26"/>
      <c r="DO27" s="20"/>
      <c r="DZ27" s="26"/>
    </row>
    <row r="28" spans="1:130" x14ac:dyDescent="0.25">
      <c r="A28" s="47"/>
      <c r="B28" s="20"/>
      <c r="M28" s="26"/>
      <c r="O28" s="20"/>
      <c r="Z28" s="26"/>
      <c r="AB28" s="20"/>
      <c r="AM28" s="26"/>
      <c r="AO28" s="20"/>
      <c r="AZ28" s="26"/>
      <c r="BB28" s="20"/>
      <c r="BC28" s="5"/>
      <c r="BD28" s="5"/>
      <c r="BE28" s="5"/>
      <c r="BF28" s="5"/>
      <c r="BG28" s="5"/>
      <c r="BH28" s="5"/>
      <c r="BI28" s="5"/>
      <c r="BJ28" s="5"/>
      <c r="BK28" s="5"/>
      <c r="BL28" s="5"/>
      <c r="BM28" s="26"/>
      <c r="BO28" s="20"/>
      <c r="BZ28" s="26"/>
      <c r="CB28" s="20"/>
      <c r="CM28" s="26"/>
      <c r="CO28" s="20"/>
      <c r="CZ28" s="26"/>
      <c r="DB28" s="20"/>
      <c r="DM28" s="26"/>
      <c r="DO28" s="20"/>
      <c r="DZ28" s="26"/>
    </row>
    <row r="29" spans="1:130" x14ac:dyDescent="0.25">
      <c r="B29" s="20"/>
      <c r="M29" s="26"/>
      <c r="O29" s="20"/>
      <c r="Z29" s="26"/>
      <c r="AB29" s="20"/>
      <c r="AM29" s="26"/>
      <c r="AO29" s="20"/>
      <c r="AZ29" s="26"/>
      <c r="BB29" s="20"/>
      <c r="BC29" s="5"/>
      <c r="BD29" s="5"/>
      <c r="BE29" s="5"/>
      <c r="BF29" s="5"/>
      <c r="BG29" s="5"/>
      <c r="BH29" s="5"/>
      <c r="BI29" s="5"/>
      <c r="BJ29" s="5"/>
      <c r="BK29" s="5"/>
      <c r="BL29" s="5"/>
      <c r="BM29" s="26"/>
      <c r="BO29" s="20"/>
      <c r="BZ29" s="26"/>
      <c r="CB29" s="20"/>
      <c r="CM29" s="26"/>
      <c r="CO29" s="20"/>
      <c r="CZ29" s="26"/>
      <c r="DB29" s="20"/>
      <c r="DM29" s="26"/>
      <c r="DO29" s="20"/>
      <c r="DZ29" s="26"/>
    </row>
    <row r="30" spans="1:130" x14ac:dyDescent="0.25">
      <c r="B30" s="20"/>
      <c r="M30" s="26"/>
      <c r="O30" s="20"/>
      <c r="Z30" s="26"/>
      <c r="AB30" s="20"/>
      <c r="AM30" s="26"/>
      <c r="AO30" s="20"/>
      <c r="AZ30" s="26"/>
      <c r="BB30" s="20"/>
      <c r="BC30" s="5"/>
      <c r="BD30" s="5"/>
      <c r="BE30" s="5"/>
      <c r="BF30" s="5"/>
      <c r="BG30" s="5"/>
      <c r="BH30" s="5"/>
      <c r="BI30" s="5"/>
      <c r="BJ30" s="5"/>
      <c r="BK30" s="5"/>
      <c r="BL30" s="5"/>
      <c r="BM30" s="26"/>
      <c r="BO30" s="20"/>
      <c r="BZ30" s="26"/>
      <c r="CB30" s="20"/>
      <c r="CM30" s="26"/>
      <c r="CO30" s="20"/>
      <c r="CZ30" s="26"/>
      <c r="DB30" s="20"/>
      <c r="DM30" s="26"/>
      <c r="DO30" s="20"/>
      <c r="DZ30" s="26"/>
    </row>
    <row r="31" spans="1:130" x14ac:dyDescent="0.25">
      <c r="B31" s="20"/>
      <c r="M31" s="26"/>
      <c r="O31" s="20"/>
      <c r="Z31" s="26"/>
      <c r="AB31" s="20"/>
      <c r="AM31" s="26"/>
      <c r="AO31" s="20"/>
      <c r="AZ31" s="26"/>
      <c r="BB31" s="20"/>
      <c r="BC31" s="5"/>
      <c r="BD31" s="5"/>
      <c r="BE31" s="5"/>
      <c r="BF31" s="5"/>
      <c r="BG31" s="5"/>
      <c r="BH31" s="5"/>
      <c r="BI31" s="5"/>
      <c r="BJ31" s="5"/>
      <c r="BK31" s="5"/>
      <c r="BL31" s="5"/>
      <c r="BM31" s="26"/>
      <c r="BO31" s="20"/>
      <c r="BZ31" s="26"/>
      <c r="CB31" s="20"/>
      <c r="CM31" s="26"/>
      <c r="CO31" s="20"/>
      <c r="CZ31" s="26"/>
      <c r="DB31" s="20"/>
      <c r="DM31" s="26"/>
      <c r="DO31" s="20"/>
      <c r="DZ31" s="26"/>
    </row>
    <row r="32" spans="1:130" ht="31.8" customHeight="1" thickBot="1" x14ac:dyDescent="0.3">
      <c r="B32" s="20"/>
      <c r="M32" s="26"/>
      <c r="O32" s="27"/>
      <c r="P32" s="28"/>
      <c r="Q32" s="28"/>
      <c r="R32" s="28"/>
      <c r="S32" s="28"/>
      <c r="T32" s="28"/>
      <c r="U32" s="28"/>
      <c r="V32" s="28"/>
      <c r="W32" s="28"/>
      <c r="X32" s="28"/>
      <c r="Y32" s="28"/>
      <c r="Z32" s="38"/>
      <c r="AB32" s="27"/>
      <c r="AC32" s="28"/>
      <c r="AD32" s="28"/>
      <c r="AE32" s="28"/>
      <c r="AF32" s="28"/>
      <c r="AG32" s="28"/>
      <c r="AH32" s="28"/>
      <c r="AI32" s="28"/>
      <c r="AJ32" s="28"/>
      <c r="AK32" s="28"/>
      <c r="AL32" s="28"/>
      <c r="AM32" s="38"/>
      <c r="AO32" s="20"/>
      <c r="AZ32" s="26"/>
      <c r="BB32" s="48"/>
      <c r="BC32" s="49"/>
      <c r="BD32" s="49"/>
      <c r="BE32" s="49"/>
      <c r="BF32" s="49"/>
      <c r="BG32" s="49"/>
      <c r="BH32" s="49"/>
      <c r="BI32" s="49"/>
      <c r="BJ32" s="49"/>
      <c r="BK32" s="49"/>
      <c r="BL32" s="49"/>
      <c r="BM32" s="50"/>
      <c r="BO32" s="48"/>
      <c r="BP32" s="49"/>
      <c r="BQ32" s="49"/>
      <c r="BR32" s="49"/>
      <c r="BS32" s="49"/>
      <c r="BT32" s="49"/>
      <c r="BU32" s="49"/>
      <c r="BV32" s="49"/>
      <c r="BW32" s="49"/>
      <c r="BX32" s="49"/>
      <c r="BY32" s="49"/>
      <c r="BZ32" s="50"/>
      <c r="CB32" s="48"/>
      <c r="CC32" s="49"/>
      <c r="CD32" s="49"/>
      <c r="CE32" s="49"/>
      <c r="CF32" s="49"/>
      <c r="CG32" s="49"/>
      <c r="CH32" s="49"/>
      <c r="CI32" s="49"/>
      <c r="CJ32" s="49"/>
      <c r="CK32" s="49"/>
      <c r="CL32" s="49"/>
      <c r="CM32" s="50"/>
      <c r="CO32" s="48"/>
      <c r="CP32" s="49"/>
      <c r="CQ32" s="49"/>
      <c r="CR32" s="49"/>
      <c r="CS32" s="49"/>
      <c r="CT32" s="49"/>
      <c r="CU32" s="49"/>
      <c r="CV32" s="49"/>
      <c r="CW32" s="49"/>
      <c r="CX32" s="49"/>
      <c r="CY32" s="49"/>
      <c r="CZ32" s="50"/>
      <c r="DB32" s="48"/>
      <c r="DC32" s="49"/>
      <c r="DD32" s="49"/>
      <c r="DE32" s="49"/>
      <c r="DF32" s="49"/>
      <c r="DG32" s="49"/>
      <c r="DH32" s="49"/>
      <c r="DI32" s="49"/>
      <c r="DJ32" s="49"/>
      <c r="DK32" s="49"/>
      <c r="DL32" s="49"/>
      <c r="DM32" s="50"/>
      <c r="DO32" s="27"/>
      <c r="DP32" s="28"/>
      <c r="DQ32" s="28"/>
      <c r="DR32" s="28"/>
      <c r="DS32" s="28"/>
      <c r="DT32" s="28"/>
      <c r="DU32" s="28"/>
      <c r="DV32" s="28"/>
      <c r="DW32" s="28"/>
      <c r="DX32" s="28"/>
      <c r="DY32" s="28"/>
      <c r="DZ32" s="38"/>
    </row>
    <row r="33" spans="2:130" ht="14.4" thickBot="1" x14ac:dyDescent="0.3">
      <c r="B33" s="272" t="s">
        <v>124</v>
      </c>
      <c r="C33" s="273"/>
      <c r="D33" s="273"/>
      <c r="E33" s="274"/>
      <c r="F33" s="274"/>
      <c r="G33" s="274"/>
      <c r="H33" s="274"/>
      <c r="I33" s="274"/>
      <c r="J33" s="274"/>
      <c r="K33" s="274"/>
      <c r="L33" s="274"/>
      <c r="M33" s="275"/>
      <c r="O33" s="295" t="s">
        <v>124</v>
      </c>
      <c r="P33" s="296"/>
      <c r="Q33" s="296"/>
      <c r="R33" s="297"/>
      <c r="S33" s="297"/>
      <c r="T33" s="297"/>
      <c r="U33" s="297"/>
      <c r="V33" s="297"/>
      <c r="W33" s="297"/>
      <c r="X33" s="297"/>
      <c r="Y33" s="297"/>
      <c r="Z33" s="298"/>
      <c r="AB33" s="295" t="s">
        <v>124</v>
      </c>
      <c r="AC33" s="296"/>
      <c r="AD33" s="296"/>
      <c r="AE33" s="297"/>
      <c r="AF33" s="297"/>
      <c r="AG33" s="297"/>
      <c r="AH33" s="297"/>
      <c r="AI33" s="297"/>
      <c r="AJ33" s="297"/>
      <c r="AK33" s="297"/>
      <c r="AL33" s="297"/>
      <c r="AM33" s="298"/>
      <c r="AO33" s="301" t="s">
        <v>124</v>
      </c>
      <c r="AP33" s="302"/>
      <c r="AQ33" s="302"/>
      <c r="AR33" s="302"/>
      <c r="AS33" s="302"/>
      <c r="AT33" s="302"/>
      <c r="AU33" s="302"/>
      <c r="AV33" s="302"/>
      <c r="AW33" s="302"/>
      <c r="AX33" s="302"/>
      <c r="AY33" s="302"/>
      <c r="AZ33" s="303"/>
      <c r="BB33" s="272" t="s">
        <v>124</v>
      </c>
      <c r="BC33" s="273"/>
      <c r="BD33" s="273"/>
      <c r="BE33" s="274"/>
      <c r="BF33" s="274"/>
      <c r="BG33" s="274"/>
      <c r="BH33" s="274"/>
      <c r="BI33" s="274"/>
      <c r="BJ33" s="274"/>
      <c r="BK33" s="274"/>
      <c r="BL33" s="274"/>
      <c r="BM33" s="275"/>
      <c r="BO33" s="304" t="s">
        <v>124</v>
      </c>
      <c r="BP33" s="305"/>
      <c r="BQ33" s="305"/>
      <c r="BR33" s="305"/>
      <c r="BS33" s="305"/>
      <c r="BT33" s="305"/>
      <c r="BU33" s="305"/>
      <c r="BV33" s="305"/>
      <c r="BW33" s="305"/>
      <c r="BX33" s="305"/>
      <c r="BY33" s="305"/>
      <c r="BZ33" s="306"/>
      <c r="CB33" s="272" t="s">
        <v>124</v>
      </c>
      <c r="CC33" s="273"/>
      <c r="CD33" s="273"/>
      <c r="CE33" s="274"/>
      <c r="CF33" s="274"/>
      <c r="CG33" s="274"/>
      <c r="CH33" s="274"/>
      <c r="CI33" s="274"/>
      <c r="CJ33" s="274"/>
      <c r="CK33" s="274"/>
      <c r="CL33" s="274"/>
      <c r="CM33" s="275"/>
      <c r="CO33" s="272" t="s">
        <v>124</v>
      </c>
      <c r="CP33" s="273"/>
      <c r="CQ33" s="273"/>
      <c r="CR33" s="274"/>
      <c r="CS33" s="274"/>
      <c r="CT33" s="274"/>
      <c r="CU33" s="274"/>
      <c r="CV33" s="274"/>
      <c r="CW33" s="274"/>
      <c r="CX33" s="274"/>
      <c r="CY33" s="274"/>
      <c r="CZ33" s="275"/>
      <c r="DB33" s="272" t="s">
        <v>124</v>
      </c>
      <c r="DC33" s="273"/>
      <c r="DD33" s="273"/>
      <c r="DE33" s="274"/>
      <c r="DF33" s="274"/>
      <c r="DG33" s="274"/>
      <c r="DH33" s="274"/>
      <c r="DI33" s="274"/>
      <c r="DJ33" s="274"/>
      <c r="DK33" s="274"/>
      <c r="DL33" s="274"/>
      <c r="DM33" s="275"/>
      <c r="DO33" s="255" t="s">
        <v>124</v>
      </c>
      <c r="DP33" s="256"/>
      <c r="DQ33" s="256"/>
      <c r="DR33" s="256"/>
      <c r="DS33" s="256"/>
      <c r="DT33" s="256"/>
      <c r="DU33" s="256"/>
      <c r="DV33" s="256"/>
      <c r="DW33" s="256"/>
      <c r="DX33" s="256"/>
      <c r="DY33" s="256"/>
      <c r="DZ33" s="257"/>
    </row>
    <row r="34" spans="2:130" ht="14.4" thickBot="1" x14ac:dyDescent="0.3">
      <c r="B34" s="254" t="s">
        <v>125</v>
      </c>
      <c r="C34" s="254"/>
      <c r="D34" s="254"/>
      <c r="E34" s="278" t="s">
        <v>126</v>
      </c>
      <c r="F34" s="278"/>
      <c r="G34" s="284"/>
      <c r="H34" s="261" t="s">
        <v>127</v>
      </c>
      <c r="I34" s="258"/>
      <c r="J34" s="259"/>
      <c r="K34" s="261" t="s">
        <v>128</v>
      </c>
      <c r="L34" s="258"/>
      <c r="M34" s="263"/>
      <c r="O34" s="254" t="s">
        <v>125</v>
      </c>
      <c r="P34" s="254"/>
      <c r="Q34" s="254"/>
      <c r="R34" s="278" t="s">
        <v>126</v>
      </c>
      <c r="S34" s="278"/>
      <c r="T34" s="284"/>
      <c r="U34" s="277" t="s">
        <v>127</v>
      </c>
      <c r="V34" s="278"/>
      <c r="W34" s="284"/>
      <c r="X34" s="277" t="s">
        <v>128</v>
      </c>
      <c r="Y34" s="278"/>
      <c r="Z34" s="279"/>
      <c r="AB34" s="254" t="s">
        <v>125</v>
      </c>
      <c r="AC34" s="254"/>
      <c r="AD34" s="254"/>
      <c r="AE34" s="278" t="s">
        <v>126</v>
      </c>
      <c r="AF34" s="278"/>
      <c r="AG34" s="284"/>
      <c r="AH34" s="277" t="s">
        <v>127</v>
      </c>
      <c r="AI34" s="278"/>
      <c r="AJ34" s="284"/>
      <c r="AK34" s="277" t="s">
        <v>128</v>
      </c>
      <c r="AL34" s="278"/>
      <c r="AM34" s="279"/>
      <c r="AO34" s="332" t="s">
        <v>125</v>
      </c>
      <c r="AP34" s="329"/>
      <c r="AQ34" s="330"/>
      <c r="AR34" s="289" t="s">
        <v>126</v>
      </c>
      <c r="AS34" s="290"/>
      <c r="AT34" s="299"/>
      <c r="AU34" s="289" t="s">
        <v>127</v>
      </c>
      <c r="AV34" s="290"/>
      <c r="AW34" s="299"/>
      <c r="AX34" s="289" t="s">
        <v>128</v>
      </c>
      <c r="AY34" s="290"/>
      <c r="AZ34" s="291"/>
      <c r="BB34" s="252" t="s">
        <v>125</v>
      </c>
      <c r="BC34" s="252"/>
      <c r="BD34" s="252"/>
      <c r="BE34" s="258" t="s">
        <v>126</v>
      </c>
      <c r="BF34" s="258"/>
      <c r="BG34" s="259"/>
      <c r="BH34" s="261" t="s">
        <v>127</v>
      </c>
      <c r="BI34" s="258"/>
      <c r="BJ34" s="259"/>
      <c r="BK34" s="261" t="s">
        <v>128</v>
      </c>
      <c r="BL34" s="258"/>
      <c r="BM34" s="263"/>
      <c r="BO34" s="288" t="s">
        <v>125</v>
      </c>
      <c r="BP34" s="288"/>
      <c r="BQ34" s="288"/>
      <c r="BR34" s="138" t="s">
        <v>126</v>
      </c>
      <c r="BS34" s="138"/>
      <c r="BT34" s="260"/>
      <c r="BU34" s="262" t="s">
        <v>127</v>
      </c>
      <c r="BV34" s="138"/>
      <c r="BW34" s="260"/>
      <c r="BX34" s="262" t="s">
        <v>128</v>
      </c>
      <c r="BY34" s="138"/>
      <c r="BZ34" s="264"/>
      <c r="CB34" s="252" t="s">
        <v>125</v>
      </c>
      <c r="CC34" s="252"/>
      <c r="CD34" s="252"/>
      <c r="CE34" s="258" t="s">
        <v>126</v>
      </c>
      <c r="CF34" s="258"/>
      <c r="CG34" s="259"/>
      <c r="CH34" s="261" t="s">
        <v>127</v>
      </c>
      <c r="CI34" s="258"/>
      <c r="CJ34" s="259"/>
      <c r="CK34" s="261" t="s">
        <v>128</v>
      </c>
      <c r="CL34" s="258"/>
      <c r="CM34" s="263"/>
      <c r="CO34" s="252" t="s">
        <v>125</v>
      </c>
      <c r="CP34" s="252"/>
      <c r="CQ34" s="252"/>
      <c r="CR34" s="258" t="s">
        <v>126</v>
      </c>
      <c r="CS34" s="258"/>
      <c r="CT34" s="259"/>
      <c r="CU34" s="261" t="s">
        <v>127</v>
      </c>
      <c r="CV34" s="258"/>
      <c r="CW34" s="259"/>
      <c r="CX34" s="261" t="s">
        <v>128</v>
      </c>
      <c r="CY34" s="258"/>
      <c r="CZ34" s="263"/>
      <c r="DB34" s="252" t="s">
        <v>125</v>
      </c>
      <c r="DC34" s="252"/>
      <c r="DD34" s="252"/>
      <c r="DE34" s="258" t="s">
        <v>126</v>
      </c>
      <c r="DF34" s="258"/>
      <c r="DG34" s="259"/>
      <c r="DH34" s="261" t="s">
        <v>127</v>
      </c>
      <c r="DI34" s="258"/>
      <c r="DJ34" s="259"/>
      <c r="DK34" s="261" t="s">
        <v>128</v>
      </c>
      <c r="DL34" s="258"/>
      <c r="DM34" s="263"/>
      <c r="DO34" s="265" t="s">
        <v>125</v>
      </c>
      <c r="DP34" s="266"/>
      <c r="DQ34" s="266"/>
      <c r="DR34" s="266" t="s">
        <v>126</v>
      </c>
      <c r="DS34" s="266"/>
      <c r="DT34" s="266"/>
      <c r="DU34" s="266" t="s">
        <v>127</v>
      </c>
      <c r="DV34" s="266"/>
      <c r="DW34" s="266"/>
      <c r="DX34" s="266" t="s">
        <v>128</v>
      </c>
      <c r="DY34" s="266"/>
      <c r="DZ34" s="267"/>
    </row>
    <row r="35" spans="2:130" ht="14.4" thickBot="1" x14ac:dyDescent="0.3">
      <c r="B35" s="254" t="s">
        <v>129</v>
      </c>
      <c r="C35" s="254"/>
      <c r="D35" s="254"/>
      <c r="E35" s="281"/>
      <c r="F35" s="281"/>
      <c r="G35" s="307"/>
      <c r="H35" s="308"/>
      <c r="I35" s="309"/>
      <c r="J35" s="310"/>
      <c r="K35" s="308"/>
      <c r="L35" s="309"/>
      <c r="M35" s="311"/>
      <c r="O35" s="254" t="s">
        <v>129</v>
      </c>
      <c r="P35" s="254"/>
      <c r="Q35" s="254"/>
      <c r="R35" s="281"/>
      <c r="S35" s="281"/>
      <c r="T35" s="307"/>
      <c r="U35" s="280"/>
      <c r="V35" s="281"/>
      <c r="W35" s="307"/>
      <c r="X35" s="280"/>
      <c r="Y35" s="281"/>
      <c r="Z35" s="282"/>
      <c r="AB35" s="283" t="s">
        <v>129</v>
      </c>
      <c r="AC35" s="283"/>
      <c r="AD35" s="283"/>
      <c r="AE35" s="128"/>
      <c r="AF35" s="128"/>
      <c r="AG35" s="285"/>
      <c r="AH35" s="286"/>
      <c r="AI35" s="128"/>
      <c r="AJ35" s="285"/>
      <c r="AK35" s="286"/>
      <c r="AL35" s="128"/>
      <c r="AM35" s="287"/>
      <c r="AO35" s="332" t="s">
        <v>129</v>
      </c>
      <c r="AP35" s="329"/>
      <c r="AQ35" s="330"/>
      <c r="AR35" s="292"/>
      <c r="AS35" s="293"/>
      <c r="AT35" s="300"/>
      <c r="AU35" s="292"/>
      <c r="AV35" s="293"/>
      <c r="AW35" s="300"/>
      <c r="AX35" s="292"/>
      <c r="AY35" s="293"/>
      <c r="AZ35" s="294"/>
      <c r="BB35" s="253" t="s">
        <v>129</v>
      </c>
      <c r="BC35" s="253"/>
      <c r="BD35" s="253"/>
      <c r="BE35" s="138"/>
      <c r="BF35" s="138"/>
      <c r="BG35" s="260"/>
      <c r="BH35" s="262"/>
      <c r="BI35" s="138"/>
      <c r="BJ35" s="260"/>
      <c r="BK35" s="262"/>
      <c r="BL35" s="138"/>
      <c r="BM35" s="264"/>
      <c r="BO35" s="253" t="s">
        <v>129</v>
      </c>
      <c r="BP35" s="253"/>
      <c r="BQ35" s="253"/>
      <c r="BR35" s="138"/>
      <c r="BS35" s="138"/>
      <c r="BT35" s="260"/>
      <c r="BU35" s="262"/>
      <c r="BV35" s="138"/>
      <c r="BW35" s="260"/>
      <c r="BX35" s="262"/>
      <c r="BY35" s="138"/>
      <c r="BZ35" s="264"/>
      <c r="CB35" s="253" t="s">
        <v>129</v>
      </c>
      <c r="CC35" s="253"/>
      <c r="CD35" s="253"/>
      <c r="CE35" s="138"/>
      <c r="CF35" s="138"/>
      <c r="CG35" s="260"/>
      <c r="CH35" s="262"/>
      <c r="CI35" s="138"/>
      <c r="CJ35" s="260"/>
      <c r="CK35" s="262"/>
      <c r="CL35" s="138"/>
      <c r="CM35" s="264"/>
      <c r="CO35" s="253" t="s">
        <v>129</v>
      </c>
      <c r="CP35" s="253"/>
      <c r="CQ35" s="253"/>
      <c r="CR35" s="138"/>
      <c r="CS35" s="138"/>
      <c r="CT35" s="260"/>
      <c r="CU35" s="262"/>
      <c r="CV35" s="138"/>
      <c r="CW35" s="260"/>
      <c r="CX35" s="262"/>
      <c r="CY35" s="138"/>
      <c r="CZ35" s="264"/>
      <c r="DB35" s="253" t="s">
        <v>129</v>
      </c>
      <c r="DC35" s="253"/>
      <c r="DD35" s="253"/>
      <c r="DE35" s="138"/>
      <c r="DF35" s="138"/>
      <c r="DG35" s="260"/>
      <c r="DH35" s="262"/>
      <c r="DI35" s="138"/>
      <c r="DJ35" s="260"/>
      <c r="DK35" s="262"/>
      <c r="DL35" s="138"/>
      <c r="DM35" s="264"/>
      <c r="DO35" s="265" t="s">
        <v>129</v>
      </c>
      <c r="DP35" s="266"/>
      <c r="DQ35" s="266"/>
      <c r="DR35" s="266"/>
      <c r="DS35" s="266"/>
      <c r="DT35" s="266"/>
      <c r="DU35" s="266"/>
      <c r="DV35" s="266"/>
      <c r="DW35" s="266"/>
      <c r="DX35" s="266"/>
      <c r="DY35" s="266"/>
      <c r="DZ35" s="267"/>
    </row>
    <row r="36" spans="2:130" ht="14.4" thickBot="1" x14ac:dyDescent="0.3">
      <c r="B36" s="333" t="s">
        <v>130</v>
      </c>
      <c r="C36" s="281"/>
      <c r="D36" s="281"/>
      <c r="E36" s="334"/>
      <c r="F36" s="335"/>
      <c r="G36" s="336"/>
      <c r="K36" s="345"/>
      <c r="L36" s="346"/>
      <c r="M36" s="347"/>
      <c r="O36" s="333" t="s">
        <v>130</v>
      </c>
      <c r="P36" s="281"/>
      <c r="Q36" s="307"/>
      <c r="R36" s="345"/>
      <c r="S36" s="346"/>
      <c r="T36" s="348"/>
      <c r="U36" s="349" t="s">
        <v>12</v>
      </c>
      <c r="V36" s="350"/>
      <c r="W36" s="351"/>
      <c r="X36" s="40"/>
      <c r="Y36" s="41"/>
      <c r="Z36" s="94"/>
      <c r="AB36" s="254" t="s">
        <v>130</v>
      </c>
      <c r="AC36" s="254"/>
      <c r="AD36" s="254"/>
      <c r="AE36" s="276" t="s">
        <v>134</v>
      </c>
      <c r="AF36" s="276"/>
      <c r="AG36" s="276"/>
      <c r="AH36" s="268"/>
      <c r="AI36" s="268"/>
      <c r="AJ36" s="268"/>
      <c r="AK36" s="268"/>
      <c r="AL36" s="268"/>
      <c r="AM36" s="268"/>
      <c r="AO36" s="332" t="s">
        <v>130</v>
      </c>
      <c r="AP36" s="329"/>
      <c r="AQ36" s="330"/>
      <c r="AR36" s="328"/>
      <c r="AS36" s="329"/>
      <c r="AT36" s="330"/>
      <c r="AU36" s="328"/>
      <c r="AV36" s="329"/>
      <c r="AW36" s="330"/>
      <c r="AX36" s="328"/>
      <c r="AY36" s="329"/>
      <c r="AZ36" s="331"/>
      <c r="BB36" s="252" t="s">
        <v>130</v>
      </c>
      <c r="BC36" s="252"/>
      <c r="BD36" s="252"/>
      <c r="BE36" s="254"/>
      <c r="BF36" s="254"/>
      <c r="BG36" s="254"/>
      <c r="BH36" s="254"/>
      <c r="BI36" s="254"/>
      <c r="BJ36" s="254"/>
      <c r="BK36" s="254"/>
      <c r="BL36" s="254"/>
      <c r="BM36" s="254"/>
      <c r="BO36" s="252" t="s">
        <v>130</v>
      </c>
      <c r="BP36" s="252"/>
      <c r="BQ36" s="252"/>
      <c r="BR36" s="254"/>
      <c r="BS36" s="254"/>
      <c r="BT36" s="254"/>
      <c r="BU36" s="254"/>
      <c r="BV36" s="254"/>
      <c r="BW36" s="254"/>
      <c r="BX36" s="254"/>
      <c r="BY36" s="254"/>
      <c r="BZ36" s="254"/>
      <c r="CB36" s="252" t="s">
        <v>130</v>
      </c>
      <c r="CC36" s="252"/>
      <c r="CD36" s="252"/>
      <c r="CE36" s="254"/>
      <c r="CF36" s="254"/>
      <c r="CG36" s="254"/>
      <c r="CH36" s="254"/>
      <c r="CI36" s="254"/>
      <c r="CJ36" s="254"/>
      <c r="CK36" s="254"/>
      <c r="CL36" s="254"/>
      <c r="CM36" s="254"/>
      <c r="CO36" s="252" t="s">
        <v>130</v>
      </c>
      <c r="CP36" s="252"/>
      <c r="CQ36" s="252"/>
      <c r="CR36" s="254"/>
      <c r="CS36" s="254"/>
      <c r="CT36" s="254"/>
      <c r="CU36" s="276" t="s">
        <v>12</v>
      </c>
      <c r="CV36" s="276"/>
      <c r="CW36" s="276"/>
      <c r="CX36" s="254"/>
      <c r="CY36" s="254"/>
      <c r="CZ36" s="254"/>
      <c r="DB36" s="252" t="s">
        <v>130</v>
      </c>
      <c r="DC36" s="252"/>
      <c r="DD36" s="252"/>
      <c r="DE36" s="254"/>
      <c r="DF36" s="254"/>
      <c r="DG36" s="254"/>
      <c r="DH36" s="268"/>
      <c r="DI36" s="268"/>
      <c r="DJ36" s="268"/>
      <c r="DK36" s="254"/>
      <c r="DL36" s="254"/>
      <c r="DM36" s="254"/>
      <c r="DO36" s="265" t="s">
        <v>130</v>
      </c>
      <c r="DP36" s="266"/>
      <c r="DQ36" s="266"/>
      <c r="DR36" s="269"/>
      <c r="DS36" s="269"/>
      <c r="DT36" s="269"/>
      <c r="DU36" s="270"/>
      <c r="DV36" s="270"/>
      <c r="DW36" s="270"/>
      <c r="DX36" s="269"/>
      <c r="DY36" s="269"/>
      <c r="DZ36" s="271"/>
    </row>
    <row r="37" spans="2:130" ht="15" customHeight="1" thickBot="1" x14ac:dyDescent="0.3">
      <c r="B37" s="352" t="s">
        <v>155</v>
      </c>
      <c r="C37" s="278"/>
      <c r="D37" s="284"/>
      <c r="E37" s="277"/>
      <c r="F37" s="278"/>
      <c r="G37" s="284"/>
      <c r="H37" s="354" t="s">
        <v>97</v>
      </c>
      <c r="I37" s="355"/>
      <c r="J37" s="356"/>
      <c r="K37" s="277"/>
      <c r="L37" s="278"/>
      <c r="M37" s="279"/>
      <c r="O37" s="352" t="s">
        <v>155</v>
      </c>
      <c r="P37" s="278"/>
      <c r="Q37" s="284"/>
      <c r="R37" s="277"/>
      <c r="S37" s="278"/>
      <c r="T37" s="284"/>
      <c r="U37" s="277"/>
      <c r="V37" s="278"/>
      <c r="W37" s="284"/>
      <c r="X37" s="277"/>
      <c r="Y37" s="278"/>
      <c r="Z37" s="279"/>
      <c r="AB37" s="254" t="s">
        <v>155</v>
      </c>
      <c r="AC37" s="254"/>
      <c r="AD37" s="254"/>
      <c r="AE37" s="254"/>
      <c r="AF37" s="254"/>
      <c r="AG37" s="254"/>
      <c r="AH37" s="254"/>
      <c r="AI37" s="254"/>
      <c r="AJ37" s="254"/>
      <c r="AK37" s="254"/>
      <c r="AL37" s="254"/>
      <c r="AM37" s="254"/>
      <c r="AO37" s="337" t="s">
        <v>155</v>
      </c>
      <c r="AP37" s="338"/>
      <c r="AQ37" s="339"/>
      <c r="AR37" s="343"/>
      <c r="AS37" s="290"/>
      <c r="AT37" s="299"/>
      <c r="AU37" s="289"/>
      <c r="AV37" s="290"/>
      <c r="AW37" s="299"/>
      <c r="AX37" s="289"/>
      <c r="AY37" s="290"/>
      <c r="AZ37" s="291"/>
      <c r="BB37" s="254" t="s">
        <v>155</v>
      </c>
      <c r="BC37" s="254"/>
      <c r="BD37" s="254"/>
      <c r="BE37" s="254"/>
      <c r="BF37" s="254"/>
      <c r="BG37" s="254"/>
      <c r="BH37" s="254"/>
      <c r="BI37" s="254"/>
      <c r="BJ37" s="254"/>
      <c r="BK37" s="254"/>
      <c r="BL37" s="254"/>
      <c r="BM37" s="254"/>
      <c r="BO37" s="254" t="s">
        <v>155</v>
      </c>
      <c r="BP37" s="254"/>
      <c r="BQ37" s="254"/>
      <c r="BR37" s="254"/>
      <c r="BS37" s="254"/>
      <c r="BT37" s="254"/>
      <c r="BU37" s="254"/>
      <c r="BV37" s="254"/>
      <c r="BW37" s="254"/>
      <c r="BX37" s="254"/>
      <c r="BY37" s="254"/>
      <c r="BZ37" s="254"/>
      <c r="CB37" s="254" t="s">
        <v>155</v>
      </c>
      <c r="CC37" s="254"/>
      <c r="CD37" s="254"/>
      <c r="CE37" s="254"/>
      <c r="CF37" s="254"/>
      <c r="CG37" s="254"/>
      <c r="CH37" s="268"/>
      <c r="CI37" s="268"/>
      <c r="CJ37" s="268"/>
      <c r="CK37" s="254"/>
      <c r="CL37" s="254"/>
      <c r="CM37" s="254"/>
      <c r="CO37" s="254" t="s">
        <v>155</v>
      </c>
      <c r="CP37" s="254"/>
      <c r="CQ37" s="254"/>
      <c r="CR37" s="254"/>
      <c r="CS37" s="254"/>
      <c r="CT37" s="254"/>
      <c r="CU37" s="268"/>
      <c r="CV37" s="268"/>
      <c r="CW37" s="268"/>
      <c r="CX37" s="254"/>
      <c r="CY37" s="254"/>
      <c r="CZ37" s="254"/>
      <c r="DB37" s="254" t="s">
        <v>155</v>
      </c>
      <c r="DC37" s="254"/>
      <c r="DD37" s="254"/>
      <c r="DE37" s="254"/>
      <c r="DF37" s="254"/>
      <c r="DG37" s="254"/>
      <c r="DH37" s="268"/>
      <c r="DI37" s="268"/>
      <c r="DJ37" s="268"/>
      <c r="DK37" s="254"/>
      <c r="DL37" s="254"/>
      <c r="DM37" s="254"/>
      <c r="DO37" s="318" t="s">
        <v>155</v>
      </c>
      <c r="DP37" s="269"/>
      <c r="DQ37" s="269"/>
      <c r="DR37" s="269"/>
      <c r="DS37" s="269"/>
      <c r="DT37" s="269"/>
      <c r="DU37" s="270"/>
      <c r="DV37" s="270"/>
      <c r="DW37" s="270"/>
      <c r="DX37" s="269"/>
      <c r="DY37" s="269"/>
      <c r="DZ37" s="271"/>
    </row>
    <row r="38" spans="2:130" ht="15" customHeight="1" thickBot="1" x14ac:dyDescent="0.3">
      <c r="B38" s="353"/>
      <c r="C38" s="128"/>
      <c r="D38" s="285"/>
      <c r="E38" s="280"/>
      <c r="F38" s="281"/>
      <c r="G38" s="307"/>
      <c r="H38" s="357"/>
      <c r="I38" s="358"/>
      <c r="J38" s="359"/>
      <c r="K38" s="280"/>
      <c r="L38" s="281"/>
      <c r="M38" s="282"/>
      <c r="O38" s="353"/>
      <c r="P38" s="128"/>
      <c r="Q38" s="285"/>
      <c r="R38" s="286"/>
      <c r="S38" s="128"/>
      <c r="T38" s="285"/>
      <c r="U38" s="286"/>
      <c r="V38" s="128"/>
      <c r="W38" s="285"/>
      <c r="X38" s="286"/>
      <c r="Y38" s="128"/>
      <c r="Z38" s="287"/>
      <c r="AB38" s="254"/>
      <c r="AC38" s="254"/>
      <c r="AD38" s="254"/>
      <c r="AE38" s="254"/>
      <c r="AF38" s="254"/>
      <c r="AG38" s="254"/>
      <c r="AH38" s="254"/>
      <c r="AI38" s="254"/>
      <c r="AJ38" s="254"/>
      <c r="AK38" s="254"/>
      <c r="AL38" s="254"/>
      <c r="AM38" s="254"/>
      <c r="AO38" s="340"/>
      <c r="AP38" s="341"/>
      <c r="AQ38" s="342"/>
      <c r="AR38" s="344"/>
      <c r="AS38" s="293"/>
      <c r="AT38" s="300"/>
      <c r="AU38" s="292"/>
      <c r="AV38" s="293"/>
      <c r="AW38" s="300"/>
      <c r="AX38" s="292"/>
      <c r="AY38" s="293"/>
      <c r="AZ38" s="294"/>
      <c r="BB38" s="254"/>
      <c r="BC38" s="254"/>
      <c r="BD38" s="254"/>
      <c r="BE38" s="254"/>
      <c r="BF38" s="254"/>
      <c r="BG38" s="254"/>
      <c r="BH38" s="254"/>
      <c r="BI38" s="254"/>
      <c r="BJ38" s="254"/>
      <c r="BK38" s="254"/>
      <c r="BL38" s="254"/>
      <c r="BM38" s="254"/>
      <c r="BO38" s="254"/>
      <c r="BP38" s="254"/>
      <c r="BQ38" s="254"/>
      <c r="BR38" s="254"/>
      <c r="BS38" s="254"/>
      <c r="BT38" s="254"/>
      <c r="BU38" s="254"/>
      <c r="BV38" s="254"/>
      <c r="BW38" s="254"/>
      <c r="BX38" s="254"/>
      <c r="BY38" s="254"/>
      <c r="BZ38" s="254"/>
      <c r="CB38" s="254"/>
      <c r="CC38" s="254"/>
      <c r="CD38" s="254"/>
      <c r="CE38" s="254"/>
      <c r="CF38" s="254"/>
      <c r="CG38" s="254"/>
      <c r="CH38" s="268"/>
      <c r="CI38" s="268"/>
      <c r="CJ38" s="268"/>
      <c r="CK38" s="254"/>
      <c r="CL38" s="254"/>
      <c r="CM38" s="254"/>
      <c r="CO38" s="254"/>
      <c r="CP38" s="254"/>
      <c r="CQ38" s="254"/>
      <c r="CR38" s="254"/>
      <c r="CS38" s="254"/>
      <c r="CT38" s="254"/>
      <c r="CU38" s="268"/>
      <c r="CV38" s="268"/>
      <c r="CW38" s="268"/>
      <c r="CX38" s="254"/>
      <c r="CY38" s="254"/>
      <c r="CZ38" s="254"/>
      <c r="DB38" s="254"/>
      <c r="DC38" s="254"/>
      <c r="DD38" s="254"/>
      <c r="DE38" s="254"/>
      <c r="DF38" s="254"/>
      <c r="DG38" s="254"/>
      <c r="DH38" s="268"/>
      <c r="DI38" s="268"/>
      <c r="DJ38" s="268"/>
      <c r="DK38" s="254"/>
      <c r="DL38" s="254"/>
      <c r="DM38" s="254"/>
      <c r="DO38" s="318"/>
      <c r="DP38" s="269"/>
      <c r="DQ38" s="269"/>
      <c r="DR38" s="269"/>
      <c r="DS38" s="269"/>
      <c r="DT38" s="269"/>
      <c r="DU38" s="270"/>
      <c r="DV38" s="270"/>
      <c r="DW38" s="270"/>
      <c r="DX38" s="269"/>
      <c r="DY38" s="269"/>
      <c r="DZ38" s="271"/>
    </row>
    <row r="39" spans="2:130" ht="14.4" thickBot="1" x14ac:dyDescent="0.3">
      <c r="B39" s="254" t="s">
        <v>154</v>
      </c>
      <c r="C39" s="254"/>
      <c r="D39" s="254"/>
      <c r="E39" s="277"/>
      <c r="F39" s="278"/>
      <c r="G39" s="284"/>
      <c r="H39" s="277"/>
      <c r="I39" s="278"/>
      <c r="J39" s="284"/>
      <c r="K39" s="277"/>
      <c r="L39" s="278"/>
      <c r="M39" s="279"/>
      <c r="O39" s="254" t="s">
        <v>154</v>
      </c>
      <c r="P39" s="254"/>
      <c r="Q39" s="254"/>
      <c r="R39" s="254"/>
      <c r="S39" s="254"/>
      <c r="T39" s="254"/>
      <c r="U39" s="254"/>
      <c r="V39" s="254"/>
      <c r="W39" s="254"/>
      <c r="X39" s="254"/>
      <c r="Y39" s="254"/>
      <c r="Z39" s="254"/>
      <c r="AB39" s="254" t="s">
        <v>154</v>
      </c>
      <c r="AC39" s="254"/>
      <c r="AD39" s="254"/>
      <c r="AE39" s="254"/>
      <c r="AF39" s="254"/>
      <c r="AG39" s="254"/>
      <c r="AH39" s="254"/>
      <c r="AI39" s="254"/>
      <c r="AJ39" s="254"/>
      <c r="AK39" s="254"/>
      <c r="AL39" s="254"/>
      <c r="AM39" s="254"/>
      <c r="AO39" s="337" t="s">
        <v>154</v>
      </c>
      <c r="AP39" s="338"/>
      <c r="AQ39" s="339"/>
      <c r="AR39" s="343"/>
      <c r="AS39" s="290"/>
      <c r="AT39" s="299"/>
      <c r="AU39" s="276" t="s">
        <v>37</v>
      </c>
      <c r="AV39" s="276"/>
      <c r="AW39" s="276"/>
      <c r="AX39" s="289"/>
      <c r="AY39" s="290"/>
      <c r="AZ39" s="291"/>
      <c r="BB39" s="254" t="s">
        <v>154</v>
      </c>
      <c r="BC39" s="254"/>
      <c r="BD39" s="254"/>
      <c r="BE39" s="268"/>
      <c r="BF39" s="268"/>
      <c r="BG39" s="268"/>
      <c r="BH39" s="276" t="s">
        <v>37</v>
      </c>
      <c r="BI39" s="276"/>
      <c r="BJ39" s="276"/>
      <c r="BK39" s="268"/>
      <c r="BL39" s="268"/>
      <c r="BM39" s="268"/>
      <c r="BO39" s="254" t="s">
        <v>154</v>
      </c>
      <c r="BP39" s="254"/>
      <c r="BQ39" s="254"/>
      <c r="BR39" s="268"/>
      <c r="BS39" s="268"/>
      <c r="BT39" s="268"/>
      <c r="BU39" s="276" t="s">
        <v>37</v>
      </c>
      <c r="BV39" s="276"/>
      <c r="BW39" s="276"/>
      <c r="BX39" s="268"/>
      <c r="BY39" s="268"/>
      <c r="BZ39" s="268"/>
      <c r="CB39" s="254" t="s">
        <v>154</v>
      </c>
      <c r="CC39" s="254"/>
      <c r="CD39" s="254"/>
      <c r="CE39" s="268"/>
      <c r="CF39" s="268"/>
      <c r="CG39" s="268"/>
      <c r="CH39" s="276" t="s">
        <v>37</v>
      </c>
      <c r="CI39" s="276"/>
      <c r="CJ39" s="276"/>
      <c r="CK39" s="268"/>
      <c r="CL39" s="268"/>
      <c r="CM39" s="268"/>
      <c r="CO39" s="254" t="s">
        <v>154</v>
      </c>
      <c r="CP39" s="254"/>
      <c r="CQ39" s="254"/>
      <c r="CR39" s="268"/>
      <c r="CS39" s="268"/>
      <c r="CT39" s="268"/>
      <c r="CU39" s="268"/>
      <c r="CV39" s="268"/>
      <c r="CW39" s="268"/>
      <c r="CX39" s="268"/>
      <c r="CY39" s="268"/>
      <c r="CZ39" s="268"/>
      <c r="DB39" s="254" t="s">
        <v>154</v>
      </c>
      <c r="DC39" s="254"/>
      <c r="DD39" s="254"/>
      <c r="DE39" s="392" t="s">
        <v>107</v>
      </c>
      <c r="DF39" s="393"/>
      <c r="DG39" s="394"/>
      <c r="DH39" s="268"/>
      <c r="DI39" s="268"/>
      <c r="DJ39" s="268"/>
      <c r="DK39" s="268"/>
      <c r="DL39" s="268"/>
      <c r="DM39" s="268"/>
      <c r="DO39" s="318" t="s">
        <v>154</v>
      </c>
      <c r="DP39" s="269"/>
      <c r="DQ39" s="269"/>
      <c r="DR39" s="270"/>
      <c r="DS39" s="270"/>
      <c r="DT39" s="270"/>
      <c r="DU39" s="270"/>
      <c r="DV39" s="270"/>
      <c r="DW39" s="270"/>
      <c r="DX39" s="398" t="s">
        <v>116</v>
      </c>
      <c r="DY39" s="398"/>
      <c r="DZ39" s="399"/>
    </row>
    <row r="40" spans="2:130" ht="14.4" thickBot="1" x14ac:dyDescent="0.3">
      <c r="B40" s="254"/>
      <c r="C40" s="254"/>
      <c r="D40" s="254"/>
      <c r="E40" s="360"/>
      <c r="F40" s="341"/>
      <c r="G40" s="361"/>
      <c r="H40" s="360"/>
      <c r="I40" s="341"/>
      <c r="J40" s="361"/>
      <c r="K40" s="360"/>
      <c r="L40" s="341"/>
      <c r="M40" s="342"/>
      <c r="O40" s="254"/>
      <c r="P40" s="254"/>
      <c r="Q40" s="254"/>
      <c r="R40" s="254"/>
      <c r="S40" s="254"/>
      <c r="T40" s="254"/>
      <c r="U40" s="254"/>
      <c r="V40" s="254"/>
      <c r="W40" s="254"/>
      <c r="X40" s="254"/>
      <c r="Y40" s="254"/>
      <c r="Z40" s="254"/>
      <c r="AB40" s="254"/>
      <c r="AC40" s="254"/>
      <c r="AD40" s="254"/>
      <c r="AE40" s="254"/>
      <c r="AF40" s="254"/>
      <c r="AG40" s="254"/>
      <c r="AH40" s="254"/>
      <c r="AI40" s="254"/>
      <c r="AJ40" s="254"/>
      <c r="AK40" s="254"/>
      <c r="AL40" s="254"/>
      <c r="AM40" s="254"/>
      <c r="AO40" s="340"/>
      <c r="AP40" s="341"/>
      <c r="AQ40" s="342"/>
      <c r="AR40" s="344"/>
      <c r="AS40" s="293"/>
      <c r="AT40" s="300"/>
      <c r="AU40" s="276"/>
      <c r="AV40" s="276"/>
      <c r="AW40" s="276"/>
      <c r="AX40" s="292"/>
      <c r="AY40" s="293"/>
      <c r="AZ40" s="294"/>
      <c r="BB40" s="254"/>
      <c r="BC40" s="254"/>
      <c r="BD40" s="254"/>
      <c r="BE40" s="268"/>
      <c r="BF40" s="268"/>
      <c r="BG40" s="268"/>
      <c r="BH40" s="276"/>
      <c r="BI40" s="276"/>
      <c r="BJ40" s="276"/>
      <c r="BK40" s="268"/>
      <c r="BL40" s="268"/>
      <c r="BM40" s="268"/>
      <c r="BO40" s="254"/>
      <c r="BP40" s="254"/>
      <c r="BQ40" s="254"/>
      <c r="BR40" s="268"/>
      <c r="BS40" s="268"/>
      <c r="BT40" s="268"/>
      <c r="BU40" s="276"/>
      <c r="BV40" s="276"/>
      <c r="BW40" s="276"/>
      <c r="BX40" s="268"/>
      <c r="BY40" s="268"/>
      <c r="BZ40" s="268"/>
      <c r="CB40" s="254"/>
      <c r="CC40" s="254"/>
      <c r="CD40" s="254"/>
      <c r="CE40" s="268"/>
      <c r="CF40" s="268"/>
      <c r="CG40" s="268"/>
      <c r="CH40" s="276"/>
      <c r="CI40" s="276"/>
      <c r="CJ40" s="276"/>
      <c r="CK40" s="268"/>
      <c r="CL40" s="268"/>
      <c r="CM40" s="268"/>
      <c r="CO40" s="254"/>
      <c r="CP40" s="254"/>
      <c r="CQ40" s="254"/>
      <c r="CR40" s="268"/>
      <c r="CS40" s="268"/>
      <c r="CT40" s="268"/>
      <c r="CU40" s="268"/>
      <c r="CV40" s="268"/>
      <c r="CW40" s="268"/>
      <c r="CX40" s="268"/>
      <c r="CY40" s="268"/>
      <c r="CZ40" s="268"/>
      <c r="DB40" s="254"/>
      <c r="DC40" s="254"/>
      <c r="DD40" s="254"/>
      <c r="DE40" s="395"/>
      <c r="DF40" s="396"/>
      <c r="DG40" s="397"/>
      <c r="DH40" s="268"/>
      <c r="DI40" s="268"/>
      <c r="DJ40" s="268"/>
      <c r="DK40" s="268"/>
      <c r="DL40" s="268"/>
      <c r="DM40" s="268"/>
      <c r="DO40" s="318"/>
      <c r="DP40" s="269"/>
      <c r="DQ40" s="269"/>
      <c r="DR40" s="270"/>
      <c r="DS40" s="270"/>
      <c r="DT40" s="270"/>
      <c r="DU40" s="270"/>
      <c r="DV40" s="270"/>
      <c r="DW40" s="270"/>
      <c r="DX40" s="398"/>
      <c r="DY40" s="398"/>
      <c r="DZ40" s="399"/>
    </row>
    <row r="41" spans="2:130" ht="14.4" thickBot="1" x14ac:dyDescent="0.3">
      <c r="B41" s="365" t="s">
        <v>133</v>
      </c>
      <c r="C41" s="366"/>
      <c r="D41" s="366"/>
      <c r="E41" s="366"/>
      <c r="F41" s="366"/>
      <c r="G41" s="366"/>
      <c r="H41" s="366"/>
      <c r="I41" s="366"/>
      <c r="J41" s="366"/>
      <c r="K41" s="366"/>
      <c r="L41" s="366"/>
      <c r="M41" s="367"/>
      <c r="O41" s="368" t="s">
        <v>131</v>
      </c>
      <c r="P41" s="369"/>
      <c r="Q41" s="369"/>
      <c r="R41" s="369"/>
      <c r="S41" s="369"/>
      <c r="T41" s="369"/>
      <c r="U41" s="369"/>
      <c r="V41" s="369"/>
      <c r="W41" s="369"/>
      <c r="X41" s="369"/>
      <c r="Y41" s="369"/>
      <c r="Z41" s="370"/>
      <c r="AB41" s="371" t="s">
        <v>132</v>
      </c>
      <c r="AC41" s="372"/>
      <c r="AD41" s="372"/>
      <c r="AE41" s="372"/>
      <c r="AF41" s="372"/>
      <c r="AG41" s="372"/>
      <c r="AH41" s="372"/>
      <c r="AI41" s="372"/>
      <c r="AJ41" s="372"/>
      <c r="AK41" s="372"/>
      <c r="AL41" s="372"/>
      <c r="AM41" s="373"/>
      <c r="AO41" s="371" t="s">
        <v>135</v>
      </c>
      <c r="AP41" s="372"/>
      <c r="AQ41" s="372"/>
      <c r="AR41" s="372"/>
      <c r="AS41" s="372"/>
      <c r="AT41" s="372"/>
      <c r="AU41" s="372"/>
      <c r="AV41" s="372"/>
      <c r="AW41" s="372"/>
      <c r="AX41" s="372"/>
      <c r="AY41" s="372"/>
      <c r="AZ41" s="373"/>
      <c r="BB41" s="377" t="s">
        <v>133</v>
      </c>
      <c r="BC41" s="378"/>
      <c r="BD41" s="378"/>
      <c r="BE41" s="378"/>
      <c r="BF41" s="378"/>
      <c r="BG41" s="378"/>
      <c r="BH41" s="378"/>
      <c r="BI41" s="378"/>
      <c r="BJ41" s="378"/>
      <c r="BK41" s="378"/>
      <c r="BL41" s="378"/>
      <c r="BM41" s="379"/>
      <c r="BO41" s="265" t="s">
        <v>133</v>
      </c>
      <c r="BP41" s="266"/>
      <c r="BQ41" s="266"/>
      <c r="BR41" s="266"/>
      <c r="BS41" s="266"/>
      <c r="BT41" s="266"/>
      <c r="BU41" s="266"/>
      <c r="BV41" s="266"/>
      <c r="BW41" s="266"/>
      <c r="BX41" s="266"/>
      <c r="BY41" s="266"/>
      <c r="BZ41" s="267"/>
      <c r="CB41" s="374" t="s">
        <v>132</v>
      </c>
      <c r="CC41" s="375"/>
      <c r="CD41" s="375"/>
      <c r="CE41" s="375"/>
      <c r="CF41" s="375"/>
      <c r="CG41" s="375"/>
      <c r="CH41" s="375"/>
      <c r="CI41" s="375"/>
      <c r="CJ41" s="375"/>
      <c r="CK41" s="375"/>
      <c r="CL41" s="375"/>
      <c r="CM41" s="376"/>
      <c r="CO41" s="374" t="s">
        <v>132</v>
      </c>
      <c r="CP41" s="375"/>
      <c r="CQ41" s="375"/>
      <c r="CR41" s="375"/>
      <c r="CS41" s="375"/>
      <c r="CT41" s="375"/>
      <c r="CU41" s="375"/>
      <c r="CV41" s="375"/>
      <c r="CW41" s="375"/>
      <c r="CX41" s="375"/>
      <c r="CY41" s="375"/>
      <c r="CZ41" s="376"/>
      <c r="DB41" s="374" t="s">
        <v>132</v>
      </c>
      <c r="DC41" s="375"/>
      <c r="DD41" s="375"/>
      <c r="DE41" s="375"/>
      <c r="DF41" s="375"/>
      <c r="DG41" s="375"/>
      <c r="DH41" s="375"/>
      <c r="DI41" s="375"/>
      <c r="DJ41" s="375"/>
      <c r="DK41" s="375"/>
      <c r="DL41" s="375"/>
      <c r="DM41" s="376"/>
      <c r="DO41" s="389" t="s">
        <v>133</v>
      </c>
      <c r="DP41" s="390"/>
      <c r="DQ41" s="390"/>
      <c r="DR41" s="390"/>
      <c r="DS41" s="390"/>
      <c r="DT41" s="390"/>
      <c r="DU41" s="390"/>
      <c r="DV41" s="390"/>
      <c r="DW41" s="390"/>
      <c r="DX41" s="390"/>
      <c r="DY41" s="390"/>
      <c r="DZ41" s="391"/>
    </row>
    <row r="42" spans="2:130" ht="14.4" thickBot="1" x14ac:dyDescent="0.3">
      <c r="B42" s="380" t="s">
        <v>132</v>
      </c>
      <c r="C42" s="381"/>
      <c r="D42" s="381"/>
      <c r="E42" s="381"/>
      <c r="F42" s="381"/>
      <c r="G42" s="381"/>
      <c r="H42" s="381"/>
      <c r="I42" s="381"/>
      <c r="J42" s="381"/>
      <c r="K42" s="381"/>
      <c r="L42" s="381"/>
      <c r="M42" s="382"/>
      <c r="O42" s="383" t="s">
        <v>132</v>
      </c>
      <c r="P42" s="384"/>
      <c r="Q42" s="384"/>
      <c r="R42" s="384"/>
      <c r="S42" s="384"/>
      <c r="T42" s="384"/>
      <c r="U42" s="384"/>
      <c r="V42" s="384"/>
      <c r="W42" s="384"/>
      <c r="X42" s="384"/>
      <c r="Y42" s="384"/>
      <c r="Z42" s="385"/>
      <c r="AB42" s="374"/>
      <c r="AC42" s="375"/>
      <c r="AD42" s="375"/>
      <c r="AE42" s="375"/>
      <c r="AF42" s="375"/>
      <c r="AG42" s="375"/>
      <c r="AH42" s="375"/>
      <c r="AI42" s="375"/>
      <c r="AJ42" s="375"/>
      <c r="AK42" s="375"/>
      <c r="AL42" s="375"/>
      <c r="AM42" s="376"/>
      <c r="AO42" s="374" t="s">
        <v>132</v>
      </c>
      <c r="AP42" s="375"/>
      <c r="AQ42" s="375"/>
      <c r="AR42" s="375"/>
      <c r="AS42" s="375"/>
      <c r="AT42" s="375"/>
      <c r="AU42" s="375"/>
      <c r="AV42" s="375"/>
      <c r="AW42" s="375"/>
      <c r="AX42" s="375"/>
      <c r="AY42" s="375"/>
      <c r="AZ42" s="376"/>
      <c r="BB42" s="374" t="s">
        <v>132</v>
      </c>
      <c r="BC42" s="375"/>
      <c r="BD42" s="375"/>
      <c r="BE42" s="375"/>
      <c r="BF42" s="375"/>
      <c r="BG42" s="375"/>
      <c r="BH42" s="375"/>
      <c r="BI42" s="375"/>
      <c r="BJ42" s="375"/>
      <c r="BK42" s="375"/>
      <c r="BL42" s="375"/>
      <c r="BM42" s="376"/>
      <c r="BO42" s="386" t="s">
        <v>132</v>
      </c>
      <c r="BP42" s="387"/>
      <c r="BQ42" s="387"/>
      <c r="BR42" s="387"/>
      <c r="BS42" s="387"/>
      <c r="BT42" s="387"/>
      <c r="BU42" s="387"/>
      <c r="BV42" s="387"/>
      <c r="BW42" s="387"/>
      <c r="BX42" s="387"/>
      <c r="BY42" s="387"/>
      <c r="BZ42" s="388"/>
      <c r="CB42" s="51"/>
      <c r="CC42" s="51"/>
      <c r="CD42" s="51"/>
      <c r="CE42" s="51"/>
      <c r="CF42" s="51"/>
      <c r="CG42" s="51"/>
      <c r="CH42" s="51"/>
      <c r="CI42" s="51"/>
      <c r="CJ42" s="51"/>
      <c r="DB42" s="51"/>
      <c r="DO42" s="362" t="s">
        <v>132</v>
      </c>
      <c r="DP42" s="363"/>
      <c r="DQ42" s="363"/>
      <c r="DR42" s="363"/>
      <c r="DS42" s="363"/>
      <c r="DT42" s="363"/>
      <c r="DU42" s="363"/>
      <c r="DV42" s="363"/>
      <c r="DW42" s="363"/>
      <c r="DX42" s="363"/>
      <c r="DY42" s="363"/>
      <c r="DZ42" s="364"/>
    </row>
    <row r="44" spans="2:130" ht="82.8" x14ac:dyDescent="0.25">
      <c r="B44" s="5" t="s">
        <v>305</v>
      </c>
    </row>
    <row r="45" spans="2:130" ht="69" x14ac:dyDescent="0.25">
      <c r="B45" s="5" t="s">
        <v>171</v>
      </c>
    </row>
    <row r="46" spans="2:130" ht="41.4" x14ac:dyDescent="0.25">
      <c r="B46" s="5" t="s">
        <v>170</v>
      </c>
    </row>
    <row r="47" spans="2:130" ht="124.2" x14ac:dyDescent="0.25">
      <c r="B47" s="5" t="s">
        <v>176</v>
      </c>
    </row>
    <row r="48" spans="2:130" ht="96.6" x14ac:dyDescent="0.25">
      <c r="B48" s="5" t="s">
        <v>178</v>
      </c>
    </row>
    <row r="49" spans="2:2" ht="27.6" x14ac:dyDescent="0.25">
      <c r="B49" s="5" t="s">
        <v>172</v>
      </c>
    </row>
    <row r="50" spans="2:2" ht="27.6" x14ac:dyDescent="0.25">
      <c r="B50" s="5" t="s">
        <v>173</v>
      </c>
    </row>
  </sheetData>
  <mergeCells count="385">
    <mergeCell ref="DR37:DT38"/>
    <mergeCell ref="DU37:DW38"/>
    <mergeCell ref="DX37:DZ38"/>
    <mergeCell ref="DH37:DJ38"/>
    <mergeCell ref="CO39:CQ40"/>
    <mergeCell ref="CR39:CT40"/>
    <mergeCell ref="CU39:CW40"/>
    <mergeCell ref="DK37:DM38"/>
    <mergeCell ref="DO37:DQ38"/>
    <mergeCell ref="CX39:CZ40"/>
    <mergeCell ref="DB39:DD40"/>
    <mergeCell ref="DE39:DG40"/>
    <mergeCell ref="DH39:DJ40"/>
    <mergeCell ref="DK39:DM40"/>
    <mergeCell ref="DO39:DQ40"/>
    <mergeCell ref="DR39:DT40"/>
    <mergeCell ref="DU39:DW40"/>
    <mergeCell ref="DX39:DZ40"/>
    <mergeCell ref="CU37:CW38"/>
    <mergeCell ref="CX37:CZ38"/>
    <mergeCell ref="DB37:DD38"/>
    <mergeCell ref="DE37:DG38"/>
    <mergeCell ref="CO37:CQ38"/>
    <mergeCell ref="CR37:CT38"/>
    <mergeCell ref="DO42:DZ42"/>
    <mergeCell ref="B41:M41"/>
    <mergeCell ref="O41:Z41"/>
    <mergeCell ref="AB41:AM42"/>
    <mergeCell ref="AO41:AZ41"/>
    <mergeCell ref="BB41:BM41"/>
    <mergeCell ref="BO41:BZ41"/>
    <mergeCell ref="CB41:CM41"/>
    <mergeCell ref="B42:M42"/>
    <mergeCell ref="O42:Z42"/>
    <mergeCell ref="AO42:AZ42"/>
    <mergeCell ref="BB42:BM42"/>
    <mergeCell ref="BO42:BZ42"/>
    <mergeCell ref="CO41:CZ41"/>
    <mergeCell ref="DB41:DM41"/>
    <mergeCell ref="DO41:DZ41"/>
    <mergeCell ref="B39:D40"/>
    <mergeCell ref="E39:G40"/>
    <mergeCell ref="H39:J40"/>
    <mergeCell ref="K39:M40"/>
    <mergeCell ref="O39:Q40"/>
    <mergeCell ref="R39:T40"/>
    <mergeCell ref="U39:W40"/>
    <mergeCell ref="X39:Z40"/>
    <mergeCell ref="AB39:AD40"/>
    <mergeCell ref="CK37:CM38"/>
    <mergeCell ref="AU39:AW40"/>
    <mergeCell ref="AX39:AZ40"/>
    <mergeCell ref="BB39:BD40"/>
    <mergeCell ref="BE39:BG40"/>
    <mergeCell ref="BH39:BJ40"/>
    <mergeCell ref="BK39:BM40"/>
    <mergeCell ref="BO39:BQ40"/>
    <mergeCell ref="BR39:BT40"/>
    <mergeCell ref="BU39:BW40"/>
    <mergeCell ref="BX39:BZ40"/>
    <mergeCell ref="CB39:CD40"/>
    <mergeCell ref="CE39:CG40"/>
    <mergeCell ref="CH39:CJ40"/>
    <mergeCell ref="CK39:CM40"/>
    <mergeCell ref="AU37:AW38"/>
    <mergeCell ref="AX37:AZ38"/>
    <mergeCell ref="BB37:BD38"/>
    <mergeCell ref="BE37:BG38"/>
    <mergeCell ref="BB36:BD36"/>
    <mergeCell ref="BE36:BG36"/>
    <mergeCell ref="CB37:CD38"/>
    <mergeCell ref="AE39:AG40"/>
    <mergeCell ref="AH39:AJ40"/>
    <mergeCell ref="AK39:AM40"/>
    <mergeCell ref="AO39:AQ40"/>
    <mergeCell ref="AR39:AT40"/>
    <mergeCell ref="CH37:CJ38"/>
    <mergeCell ref="CE37:CG38"/>
    <mergeCell ref="BO37:BQ38"/>
    <mergeCell ref="BR37:BT38"/>
    <mergeCell ref="BU37:BW38"/>
    <mergeCell ref="BO36:BQ36"/>
    <mergeCell ref="BR36:BT36"/>
    <mergeCell ref="BU36:BW36"/>
    <mergeCell ref="BH36:BJ36"/>
    <mergeCell ref="BK36:BM36"/>
    <mergeCell ref="BH37:BJ38"/>
    <mergeCell ref="BK37:BM38"/>
    <mergeCell ref="BX37:BZ38"/>
    <mergeCell ref="BX36:BZ36"/>
    <mergeCell ref="AE37:AG38"/>
    <mergeCell ref="AH37:AJ38"/>
    <mergeCell ref="AK37:AM38"/>
    <mergeCell ref="B36:D36"/>
    <mergeCell ref="E36:G36"/>
    <mergeCell ref="AO37:AQ38"/>
    <mergeCell ref="AR37:AT38"/>
    <mergeCell ref="K36:M36"/>
    <mergeCell ref="O36:Q36"/>
    <mergeCell ref="R36:T36"/>
    <mergeCell ref="U36:W36"/>
    <mergeCell ref="B37:D38"/>
    <mergeCell ref="E37:G38"/>
    <mergeCell ref="H37:J38"/>
    <mergeCell ref="K37:M38"/>
    <mergeCell ref="O37:Q38"/>
    <mergeCell ref="R37:T38"/>
    <mergeCell ref="U37:W38"/>
    <mergeCell ref="X37:Z38"/>
    <mergeCell ref="AB37:AD38"/>
    <mergeCell ref="AU36:AW36"/>
    <mergeCell ref="AX36:AZ36"/>
    <mergeCell ref="AB36:AD36"/>
    <mergeCell ref="AE36:AG36"/>
    <mergeCell ref="AH36:AJ36"/>
    <mergeCell ref="AK36:AM36"/>
    <mergeCell ref="AO36:AQ36"/>
    <mergeCell ref="AR36:AT36"/>
    <mergeCell ref="AO34:AQ34"/>
    <mergeCell ref="AR34:AT35"/>
    <mergeCell ref="AO35:AQ35"/>
    <mergeCell ref="BB33:BM33"/>
    <mergeCell ref="BK34:BM35"/>
    <mergeCell ref="DO21:DZ21"/>
    <mergeCell ref="BO21:BZ21"/>
    <mergeCell ref="AO21:AZ21"/>
    <mergeCell ref="BK14:BL14"/>
    <mergeCell ref="BB20:BM20"/>
    <mergeCell ref="BB21:BM21"/>
    <mergeCell ref="CO21:CZ21"/>
    <mergeCell ref="CP14:CQ14"/>
    <mergeCell ref="CR14:CS14"/>
    <mergeCell ref="CT14:CU14"/>
    <mergeCell ref="CV14:CW14"/>
    <mergeCell ref="BZ14:BZ15"/>
    <mergeCell ref="BX14:BY14"/>
    <mergeCell ref="BV14:BW14"/>
    <mergeCell ref="BT14:BU14"/>
    <mergeCell ref="CO20:CZ20"/>
    <mergeCell ref="CX14:CY14"/>
    <mergeCell ref="CZ14:CZ15"/>
    <mergeCell ref="BR14:BS14"/>
    <mergeCell ref="CO14:CO15"/>
    <mergeCell ref="CK14:CL14"/>
    <mergeCell ref="BR34:BT35"/>
    <mergeCell ref="AB9:AM9"/>
    <mergeCell ref="AB5:AM5"/>
    <mergeCell ref="AO12:AZ12"/>
    <mergeCell ref="B14:B15"/>
    <mergeCell ref="O14:O15"/>
    <mergeCell ref="X14:Y14"/>
    <mergeCell ref="Z14:Z15"/>
    <mergeCell ref="G14:H14"/>
    <mergeCell ref="I14:J14"/>
    <mergeCell ref="K14:L14"/>
    <mergeCell ref="M14:M15"/>
    <mergeCell ref="AB7:AM7"/>
    <mergeCell ref="B10:M10"/>
    <mergeCell ref="B11:M11"/>
    <mergeCell ref="P14:Q14"/>
    <mergeCell ref="R14:S14"/>
    <mergeCell ref="AB8:AM8"/>
    <mergeCell ref="AV14:AW14"/>
    <mergeCell ref="AX14:AY14"/>
    <mergeCell ref="T14:U14"/>
    <mergeCell ref="BB10:BM10"/>
    <mergeCell ref="BB11:BM11"/>
    <mergeCell ref="BB12:BM12"/>
    <mergeCell ref="AB14:AB15"/>
    <mergeCell ref="AO14:AO15"/>
    <mergeCell ref="AC14:AD14"/>
    <mergeCell ref="AE14:AF14"/>
    <mergeCell ref="AG14:AH14"/>
    <mergeCell ref="AI14:AJ14"/>
    <mergeCell ref="AK14:AL14"/>
    <mergeCell ref="AM14:AM15"/>
    <mergeCell ref="AO13:AZ13"/>
    <mergeCell ref="AP14:AQ14"/>
    <mergeCell ref="BM14:BM15"/>
    <mergeCell ref="BI14:BJ14"/>
    <mergeCell ref="BG14:BH14"/>
    <mergeCell ref="BE14:BF14"/>
    <mergeCell ref="BB14:BB15"/>
    <mergeCell ref="AZ14:AZ15"/>
    <mergeCell ref="BC14:BD14"/>
    <mergeCell ref="BO5:BZ5"/>
    <mergeCell ref="BO6:BZ6"/>
    <mergeCell ref="BO7:BZ7"/>
    <mergeCell ref="BO8:BZ8"/>
    <mergeCell ref="BB4:BM4"/>
    <mergeCell ref="B12:M12"/>
    <mergeCell ref="O4:Z4"/>
    <mergeCell ref="O5:Z5"/>
    <mergeCell ref="BB13:BM13"/>
    <mergeCell ref="AO5:AZ5"/>
    <mergeCell ref="AO6:AZ6"/>
    <mergeCell ref="AO7:AZ7"/>
    <mergeCell ref="AO8:AZ8"/>
    <mergeCell ref="AO9:AZ9"/>
    <mergeCell ref="AO10:AZ10"/>
    <mergeCell ref="AO11:AZ11"/>
    <mergeCell ref="BB5:BM5"/>
    <mergeCell ref="BB6:BM6"/>
    <mergeCell ref="BB7:BM7"/>
    <mergeCell ref="BB8:BM8"/>
    <mergeCell ref="B13:M13"/>
    <mergeCell ref="AO4:AZ4"/>
    <mergeCell ref="BO4:BZ4"/>
    <mergeCell ref="BB9:BM9"/>
    <mergeCell ref="DB6:DM6"/>
    <mergeCell ref="DB7:DM7"/>
    <mergeCell ref="DB8:DM8"/>
    <mergeCell ref="DB9:DM9"/>
    <mergeCell ref="DB10:DM10"/>
    <mergeCell ref="DB11:DM11"/>
    <mergeCell ref="CO11:CZ11"/>
    <mergeCell ref="CO12:CZ12"/>
    <mergeCell ref="BO13:BZ13"/>
    <mergeCell ref="BO12:BZ12"/>
    <mergeCell ref="BO9:BZ9"/>
    <mergeCell ref="BO10:BZ10"/>
    <mergeCell ref="BO11:BZ11"/>
    <mergeCell ref="CB7:CM7"/>
    <mergeCell ref="CB8:CM8"/>
    <mergeCell ref="CB9:CM9"/>
    <mergeCell ref="CB10:CM10"/>
    <mergeCell ref="CB11:CM11"/>
    <mergeCell ref="CB12:CM12"/>
    <mergeCell ref="DB21:DM21"/>
    <mergeCell ref="DB12:DM12"/>
    <mergeCell ref="DB20:DM20"/>
    <mergeCell ref="DC14:DD14"/>
    <mergeCell ref="DE14:DF14"/>
    <mergeCell ref="DG14:DH14"/>
    <mergeCell ref="DI14:DJ14"/>
    <mergeCell ref="DK14:DL14"/>
    <mergeCell ref="DM14:DM15"/>
    <mergeCell ref="DB14:DB15"/>
    <mergeCell ref="DO20:DZ20"/>
    <mergeCell ref="DO10:DZ10"/>
    <mergeCell ref="DO11:DZ11"/>
    <mergeCell ref="DO13:DZ13"/>
    <mergeCell ref="DP14:DQ14"/>
    <mergeCell ref="DR14:DS14"/>
    <mergeCell ref="DT14:DU14"/>
    <mergeCell ref="DV14:DW14"/>
    <mergeCell ref="DO14:DO15"/>
    <mergeCell ref="DX14:DY14"/>
    <mergeCell ref="DZ14:DZ15"/>
    <mergeCell ref="CM14:CM15"/>
    <mergeCell ref="CB14:CB15"/>
    <mergeCell ref="DO4:DZ4"/>
    <mergeCell ref="DO5:DZ5"/>
    <mergeCell ref="DO6:DZ6"/>
    <mergeCell ref="DO7:DZ7"/>
    <mergeCell ref="DO8:DZ8"/>
    <mergeCell ref="DO9:DZ9"/>
    <mergeCell ref="DO12:DZ12"/>
    <mergeCell ref="DB13:DM13"/>
    <mergeCell ref="CO13:CZ13"/>
    <mergeCell ref="CB13:CM13"/>
    <mergeCell ref="CO4:CZ4"/>
    <mergeCell ref="CO5:CZ5"/>
    <mergeCell ref="CO6:CZ6"/>
    <mergeCell ref="CO7:CZ7"/>
    <mergeCell ref="CO8:CZ8"/>
    <mergeCell ref="CO9:CZ9"/>
    <mergeCell ref="CO10:CZ10"/>
    <mergeCell ref="CB4:CM4"/>
    <mergeCell ref="CB5:CM5"/>
    <mergeCell ref="CB6:CM6"/>
    <mergeCell ref="DB4:DM4"/>
    <mergeCell ref="DB5:DM5"/>
    <mergeCell ref="CC14:CD14"/>
    <mergeCell ref="CE14:CF14"/>
    <mergeCell ref="CG14:CH14"/>
    <mergeCell ref="CI14:CJ14"/>
    <mergeCell ref="BO20:BZ20"/>
    <mergeCell ref="AT14:AU14"/>
    <mergeCell ref="AR14:AS14"/>
    <mergeCell ref="BP14:BQ14"/>
    <mergeCell ref="BO14:BO15"/>
    <mergeCell ref="AO20:AZ20"/>
    <mergeCell ref="AB4:AM4"/>
    <mergeCell ref="A14:A19"/>
    <mergeCell ref="C14:D14"/>
    <mergeCell ref="E14:F14"/>
    <mergeCell ref="AB6:AM6"/>
    <mergeCell ref="O6:Z6"/>
    <mergeCell ref="O7:Z7"/>
    <mergeCell ref="O8:Z8"/>
    <mergeCell ref="O9:Z9"/>
    <mergeCell ref="O10:Z10"/>
    <mergeCell ref="O11:Z11"/>
    <mergeCell ref="O13:Z13"/>
    <mergeCell ref="O12:Z12"/>
    <mergeCell ref="AB12:AM12"/>
    <mergeCell ref="AB10:AM10"/>
    <mergeCell ref="AB11:AM11"/>
    <mergeCell ref="AB13:AM13"/>
    <mergeCell ref="V14:W14"/>
    <mergeCell ref="B4:M4"/>
    <mergeCell ref="B5:M5"/>
    <mergeCell ref="B6:M6"/>
    <mergeCell ref="B7:M7"/>
    <mergeCell ref="B8:M8"/>
    <mergeCell ref="B9:M9"/>
    <mergeCell ref="B33:M33"/>
    <mergeCell ref="O33:Z33"/>
    <mergeCell ref="AU34:AW35"/>
    <mergeCell ref="O21:Z21"/>
    <mergeCell ref="AB21:AM21"/>
    <mergeCell ref="AB20:AM20"/>
    <mergeCell ref="B21:M21"/>
    <mergeCell ref="CB21:CM21"/>
    <mergeCell ref="B20:M20"/>
    <mergeCell ref="O20:Z20"/>
    <mergeCell ref="AB33:AM33"/>
    <mergeCell ref="AO33:AZ33"/>
    <mergeCell ref="BO33:BZ33"/>
    <mergeCell ref="CB33:CM33"/>
    <mergeCell ref="B34:D34"/>
    <mergeCell ref="E34:G35"/>
    <mergeCell ref="CK34:CM35"/>
    <mergeCell ref="CB35:CD35"/>
    <mergeCell ref="H34:J35"/>
    <mergeCell ref="K34:M35"/>
    <mergeCell ref="O34:Q34"/>
    <mergeCell ref="R34:T35"/>
    <mergeCell ref="U34:W35"/>
    <mergeCell ref="CB20:CM20"/>
    <mergeCell ref="X34:Z35"/>
    <mergeCell ref="AB34:AD34"/>
    <mergeCell ref="B35:D35"/>
    <mergeCell ref="O35:Q35"/>
    <mergeCell ref="AB35:AD35"/>
    <mergeCell ref="AE34:AG35"/>
    <mergeCell ref="AH34:AJ35"/>
    <mergeCell ref="AK34:AM35"/>
    <mergeCell ref="BX34:BZ35"/>
    <mergeCell ref="BO34:BQ34"/>
    <mergeCell ref="AX34:AZ35"/>
    <mergeCell ref="BB34:BD34"/>
    <mergeCell ref="BE34:BG35"/>
    <mergeCell ref="BH34:BJ35"/>
    <mergeCell ref="BB35:BD35"/>
    <mergeCell ref="BU34:BW35"/>
    <mergeCell ref="BO35:BQ35"/>
    <mergeCell ref="CR34:CT35"/>
    <mergeCell ref="CU34:CW35"/>
    <mergeCell ref="CX34:CZ35"/>
    <mergeCell ref="CB36:CD36"/>
    <mergeCell ref="CE36:CG36"/>
    <mergeCell ref="CH36:CJ36"/>
    <mergeCell ref="CK36:CM36"/>
    <mergeCell ref="CO36:CQ36"/>
    <mergeCell ref="CR36:CT36"/>
    <mergeCell ref="CU36:CW36"/>
    <mergeCell ref="CB34:CD34"/>
    <mergeCell ref="CE34:CG35"/>
    <mergeCell ref="CH34:CJ35"/>
    <mergeCell ref="DB34:DD34"/>
    <mergeCell ref="CO35:CQ35"/>
    <mergeCell ref="DB35:DD35"/>
    <mergeCell ref="CX36:CZ36"/>
    <mergeCell ref="DB36:DD36"/>
    <mergeCell ref="DO33:DZ33"/>
    <mergeCell ref="DE34:DG35"/>
    <mergeCell ref="DH34:DJ35"/>
    <mergeCell ref="DK34:DM35"/>
    <mergeCell ref="DO34:DQ34"/>
    <mergeCell ref="DR34:DT35"/>
    <mergeCell ref="DU34:DW35"/>
    <mergeCell ref="DX34:DZ35"/>
    <mergeCell ref="DO35:DQ35"/>
    <mergeCell ref="DE36:DG36"/>
    <mergeCell ref="DH36:DJ36"/>
    <mergeCell ref="DK36:DM36"/>
    <mergeCell ref="DO36:DQ36"/>
    <mergeCell ref="DR36:DT36"/>
    <mergeCell ref="DU36:DW36"/>
    <mergeCell ref="DX36:DZ36"/>
    <mergeCell ref="CO33:CZ33"/>
    <mergeCell ref="DB33:DM33"/>
    <mergeCell ref="CO34:CQ34"/>
  </mergeCells>
  <hyperlinks>
    <hyperlink ref="B20:M20" r:id="rId1" display="Click Here" xr:uid="{6C6D7930-BFE8-4CC7-8A67-A370DF76B90D}"/>
    <hyperlink ref="O20:Z20" r:id="rId2" display="Click Here" xr:uid="{6F4F2368-93E3-4DA4-BA9C-9DAD525E604B}"/>
    <hyperlink ref="AB20:AM20" r:id="rId3" display="Click Here" xr:uid="{42788501-2CC2-4C00-B088-21A6993F9D68}"/>
    <hyperlink ref="AO20:AZ20" r:id="rId4" display="Click Here" xr:uid="{4A0D164D-7B34-441A-BAEF-C589FA8AD2ED}"/>
    <hyperlink ref="BO20:BZ20" r:id="rId5" display="Click Here" xr:uid="{BB685CAB-FB7D-4CFB-AD10-B2468488E23B}"/>
    <hyperlink ref="CB20:CM20" r:id="rId6" display="Click Here" xr:uid="{6E43F4E1-DBDA-423A-BDB6-2A4C7DA4CFF8}"/>
    <hyperlink ref="CO20:CZ20" r:id="rId7" display="Click Here" xr:uid="{3E3D4D3F-4955-42D0-9D4F-9F376E962D81}"/>
    <hyperlink ref="DB20:DM20" r:id="rId8" display="Click Here" xr:uid="{BA34115C-29E6-4CDD-BEA5-916CFABB7AED}"/>
    <hyperlink ref="DO20:DZ20" r:id="rId9" display="Click Here" xr:uid="{B03475BF-4E03-4E0A-AA92-B2E0C9C2BCC5}"/>
    <hyperlink ref="BB20" r:id="rId10" xr:uid="{280105F3-BD5C-4474-94C2-368814D0761B}"/>
  </hyperlinks>
  <pageMargins left="0.7" right="0.7" top="0.75" bottom="0.75" header="0.3" footer="0.3"/>
  <pageSetup paperSize="9"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F7166-D251-4ADC-8892-91DDDDA84D32}">
  <dimension ref="A2:CM33"/>
  <sheetViews>
    <sheetView showGridLines="0" zoomScale="80" zoomScaleNormal="80" workbookViewId="0">
      <selection activeCell="CC24" sqref="CC24"/>
    </sheetView>
  </sheetViews>
  <sheetFormatPr defaultRowHeight="13.8" x14ac:dyDescent="0.25"/>
  <cols>
    <col min="1" max="1" width="34.5546875" style="5" bestFit="1" customWidth="1"/>
    <col min="2" max="2" width="46.5546875" style="5" customWidth="1"/>
    <col min="3" max="3" width="8.88671875" style="5" bestFit="1" customWidth="1"/>
    <col min="4" max="4" width="7.109375" style="5" bestFit="1" customWidth="1"/>
    <col min="5" max="5" width="8.88671875" style="5"/>
    <col min="6" max="6" width="7.109375" style="5" bestFit="1" customWidth="1"/>
    <col min="7" max="7" width="8.88671875" style="5"/>
    <col min="8" max="8" width="7.109375" style="5" bestFit="1" customWidth="1"/>
    <col min="9" max="9" width="8.88671875" style="5" bestFit="1" customWidth="1"/>
    <col min="10" max="10" width="7.109375" style="5" bestFit="1" customWidth="1"/>
    <col min="11" max="11" width="8.88671875" style="5" bestFit="1" customWidth="1"/>
    <col min="12" max="12" width="7.109375" style="5" bestFit="1" customWidth="1"/>
    <col min="13" max="13" width="23.109375" style="5" customWidth="1"/>
    <col min="14" max="14" width="8.88671875" style="5"/>
    <col min="15" max="15" width="43.77734375" style="5" customWidth="1"/>
    <col min="16" max="16" width="8.88671875" style="5" bestFit="1" customWidth="1"/>
    <col min="17" max="17" width="7.109375" style="5" bestFit="1" customWidth="1"/>
    <col min="18" max="18" width="8.88671875" style="5"/>
    <col min="19" max="19" width="7.109375" style="5" bestFit="1" customWidth="1"/>
    <col min="20" max="20" width="8.88671875" style="5"/>
    <col min="21" max="21" width="7.109375" style="5" bestFit="1" customWidth="1"/>
    <col min="22" max="22" width="8.88671875" style="5" bestFit="1" customWidth="1"/>
    <col min="23" max="23" width="7.109375" style="5" bestFit="1" customWidth="1"/>
    <col min="24" max="24" width="8.88671875" style="5" bestFit="1" customWidth="1"/>
    <col min="25" max="25" width="7.109375" style="5" bestFit="1" customWidth="1"/>
    <col min="26" max="26" width="30.6640625" style="5" bestFit="1" customWidth="1"/>
    <col min="27" max="27" width="8.88671875" style="5"/>
    <col min="28" max="28" width="29.6640625" style="5" bestFit="1" customWidth="1"/>
    <col min="29" max="29" width="8.88671875" style="5"/>
    <col min="30" max="30" width="7.109375" style="5" bestFit="1" customWidth="1"/>
    <col min="31" max="31" width="8.88671875" style="5"/>
    <col min="32" max="32" width="7.109375" style="5" bestFit="1" customWidth="1"/>
    <col min="33" max="33" width="8.88671875" style="5"/>
    <col min="34" max="34" width="7.109375" style="5" bestFit="1" customWidth="1"/>
    <col min="35" max="35" width="8.88671875" style="5" bestFit="1" customWidth="1"/>
    <col min="36" max="36" width="7.109375" style="5" bestFit="1" customWidth="1"/>
    <col min="37" max="37" width="8.88671875" style="5"/>
    <col min="38" max="38" width="7.109375" style="5" bestFit="1" customWidth="1"/>
    <col min="39" max="39" width="30.6640625" style="5" bestFit="1" customWidth="1"/>
    <col min="40" max="40" width="8.88671875" style="5"/>
    <col min="41" max="41" width="39.109375" style="5" bestFit="1" customWidth="1"/>
    <col min="42" max="42" width="8.88671875" style="5"/>
    <col min="43" max="43" width="7.109375" style="5" bestFit="1" customWidth="1"/>
    <col min="44" max="44" width="8.88671875" style="5"/>
    <col min="45" max="45" width="7.109375" style="5" bestFit="1" customWidth="1"/>
    <col min="46" max="46" width="8.88671875" style="5"/>
    <col min="47" max="47" width="7.109375" style="5" bestFit="1" customWidth="1"/>
    <col min="48" max="48" width="8.88671875" style="5"/>
    <col min="49" max="49" width="7.109375" style="5" bestFit="1" customWidth="1"/>
    <col min="50" max="50" width="8.88671875" style="5"/>
    <col min="51" max="51" width="7.109375" style="5" bestFit="1" customWidth="1"/>
    <col min="52" max="52" width="30.6640625" style="5" bestFit="1" customWidth="1"/>
    <col min="53" max="53" width="8.88671875" style="5"/>
    <col min="54" max="54" width="35.21875" style="5" bestFit="1" customWidth="1"/>
    <col min="55" max="55" width="10.21875" style="5" bestFit="1" customWidth="1"/>
    <col min="56" max="56" width="7.21875" style="5" bestFit="1" customWidth="1"/>
    <col min="57" max="57" width="8.88671875" style="5"/>
    <col min="58" max="58" width="7.109375" style="5" bestFit="1" customWidth="1"/>
    <col min="59" max="59" width="8.88671875" style="5"/>
    <col min="60" max="60" width="7.109375" style="5" bestFit="1" customWidth="1"/>
    <col min="61" max="61" width="10.21875" style="5" bestFit="1" customWidth="1"/>
    <col min="62" max="62" width="7.21875" style="5" bestFit="1" customWidth="1"/>
    <col min="63" max="63" width="10.21875" style="5" bestFit="1" customWidth="1"/>
    <col min="64" max="64" width="7.21875" style="5" bestFit="1" customWidth="1"/>
    <col min="65" max="65" width="30.77734375" style="5" bestFit="1" customWidth="1"/>
    <col min="66" max="66" width="8.88671875" style="5"/>
    <col min="67" max="67" width="34.5546875" style="5" customWidth="1"/>
    <col min="68" max="68" width="8.88671875" style="5"/>
    <col min="69" max="69" width="7.109375" style="5" bestFit="1" customWidth="1"/>
    <col min="70" max="70" width="8.88671875" style="5"/>
    <col min="71" max="71" width="7.109375" style="5" bestFit="1" customWidth="1"/>
    <col min="72" max="72" width="8.88671875" style="5"/>
    <col min="73" max="73" width="7.109375" style="5" bestFit="1" customWidth="1"/>
    <col min="74" max="74" width="8.88671875" style="5"/>
    <col min="75" max="75" width="7.109375" style="5" bestFit="1" customWidth="1"/>
    <col min="76" max="76" width="8.88671875" style="5"/>
    <col min="77" max="77" width="7.109375" style="5" bestFit="1" customWidth="1"/>
    <col min="78" max="78" width="26.33203125" style="5" customWidth="1"/>
    <col min="79" max="79" width="8.88671875" style="5"/>
    <col min="80" max="80" width="40.88671875" style="5" customWidth="1"/>
    <col min="81" max="81" width="14.44140625" style="5" customWidth="1"/>
    <col min="82" max="82" width="7.109375" style="5" bestFit="1" customWidth="1"/>
    <col min="83" max="83" width="8.88671875" style="5"/>
    <col min="84" max="84" width="7.109375" style="5" bestFit="1" customWidth="1"/>
    <col min="85" max="85" width="8.88671875" style="5"/>
    <col min="86" max="86" width="7.109375" style="5" bestFit="1" customWidth="1"/>
    <col min="87" max="87" width="10.21875" style="5" bestFit="1" customWidth="1"/>
    <col min="88" max="88" width="7.21875" style="5" bestFit="1" customWidth="1"/>
    <col min="89" max="89" width="10.21875" style="5" bestFit="1" customWidth="1"/>
    <col min="90" max="90" width="7.21875" style="5" bestFit="1" customWidth="1"/>
    <col min="91" max="91" width="30.77734375" style="5" bestFit="1" customWidth="1"/>
    <col min="92" max="16384" width="8.88671875" style="5"/>
  </cols>
  <sheetData>
    <row r="2" spans="1:91" ht="14.4" thickBot="1" x14ac:dyDescent="0.3">
      <c r="C2" s="6"/>
      <c r="P2" s="6"/>
    </row>
    <row r="3" spans="1:91" ht="13.8" customHeight="1" x14ac:dyDescent="0.25">
      <c r="A3" s="95" t="s">
        <v>3</v>
      </c>
      <c r="B3" s="199" t="s">
        <v>204</v>
      </c>
      <c r="C3" s="200"/>
      <c r="D3" s="200"/>
      <c r="E3" s="200"/>
      <c r="F3" s="200"/>
      <c r="G3" s="200"/>
      <c r="H3" s="200"/>
      <c r="I3" s="200"/>
      <c r="J3" s="200"/>
      <c r="K3" s="200"/>
      <c r="L3" s="200"/>
      <c r="M3" s="201"/>
      <c r="O3" s="199" t="s">
        <v>203</v>
      </c>
      <c r="P3" s="200"/>
      <c r="Q3" s="200"/>
      <c r="R3" s="200"/>
      <c r="S3" s="200"/>
      <c r="T3" s="200"/>
      <c r="U3" s="200"/>
      <c r="V3" s="200"/>
      <c r="W3" s="200"/>
      <c r="X3" s="200"/>
      <c r="Y3" s="200"/>
      <c r="Z3" s="201"/>
      <c r="AB3" s="199" t="s">
        <v>226</v>
      </c>
      <c r="AC3" s="200"/>
      <c r="AD3" s="200"/>
      <c r="AE3" s="200"/>
      <c r="AF3" s="200"/>
      <c r="AG3" s="200"/>
      <c r="AH3" s="200"/>
      <c r="AI3" s="200"/>
      <c r="AJ3" s="200"/>
      <c r="AK3" s="200"/>
      <c r="AL3" s="200"/>
      <c r="AM3" s="201"/>
      <c r="AO3" s="165" t="s">
        <v>233</v>
      </c>
      <c r="AP3" s="166"/>
      <c r="AQ3" s="166"/>
      <c r="AR3" s="166"/>
      <c r="AS3" s="166"/>
      <c r="AT3" s="166"/>
      <c r="AU3" s="166"/>
      <c r="AV3" s="166"/>
      <c r="AW3" s="166"/>
      <c r="AX3" s="166"/>
      <c r="AY3" s="166"/>
      <c r="AZ3" s="167"/>
      <c r="BB3" s="165" t="s">
        <v>257</v>
      </c>
      <c r="BC3" s="166"/>
      <c r="BD3" s="166"/>
      <c r="BE3" s="166"/>
      <c r="BF3" s="166"/>
      <c r="BG3" s="166"/>
      <c r="BH3" s="166"/>
      <c r="BI3" s="166"/>
      <c r="BJ3" s="166"/>
      <c r="BK3" s="166"/>
      <c r="BL3" s="166"/>
      <c r="BM3" s="167"/>
      <c r="BO3" s="165" t="s">
        <v>278</v>
      </c>
      <c r="BP3" s="166"/>
      <c r="BQ3" s="166"/>
      <c r="BR3" s="166"/>
      <c r="BS3" s="166"/>
      <c r="BT3" s="166"/>
      <c r="BU3" s="166"/>
      <c r="BV3" s="166"/>
      <c r="BW3" s="166"/>
      <c r="BX3" s="166"/>
      <c r="BY3" s="166"/>
      <c r="BZ3" s="167"/>
      <c r="CB3" s="165" t="s">
        <v>293</v>
      </c>
      <c r="CC3" s="166"/>
      <c r="CD3" s="166"/>
      <c r="CE3" s="166"/>
      <c r="CF3" s="166"/>
      <c r="CG3" s="166"/>
      <c r="CH3" s="166"/>
      <c r="CI3" s="166"/>
      <c r="CJ3" s="166"/>
      <c r="CK3" s="166"/>
      <c r="CL3" s="166"/>
      <c r="CM3" s="167"/>
    </row>
    <row r="4" spans="1:91" ht="34.799999999999997" customHeight="1" x14ac:dyDescent="0.25">
      <c r="A4" s="96" t="s">
        <v>4</v>
      </c>
      <c r="B4" s="147" t="s">
        <v>200</v>
      </c>
      <c r="C4" s="148"/>
      <c r="D4" s="148"/>
      <c r="E4" s="148"/>
      <c r="F4" s="148"/>
      <c r="G4" s="148"/>
      <c r="H4" s="148"/>
      <c r="I4" s="148"/>
      <c r="J4" s="148"/>
      <c r="K4" s="202"/>
      <c r="L4" s="202"/>
      <c r="M4" s="203"/>
      <c r="O4" s="147" t="s">
        <v>188</v>
      </c>
      <c r="P4" s="148"/>
      <c r="Q4" s="148"/>
      <c r="R4" s="148"/>
      <c r="S4" s="148"/>
      <c r="T4" s="148"/>
      <c r="U4" s="148"/>
      <c r="V4" s="148"/>
      <c r="W4" s="148"/>
      <c r="X4" s="202"/>
      <c r="Y4" s="202"/>
      <c r="Z4" s="203"/>
      <c r="AB4" s="147" t="s">
        <v>227</v>
      </c>
      <c r="AC4" s="148"/>
      <c r="AD4" s="148"/>
      <c r="AE4" s="148"/>
      <c r="AF4" s="148"/>
      <c r="AG4" s="148"/>
      <c r="AH4" s="148"/>
      <c r="AI4" s="148"/>
      <c r="AJ4" s="148"/>
      <c r="AK4" s="148"/>
      <c r="AL4" s="148"/>
      <c r="AM4" s="149"/>
      <c r="AO4" s="147" t="s">
        <v>234</v>
      </c>
      <c r="AP4" s="148"/>
      <c r="AQ4" s="148"/>
      <c r="AR4" s="148"/>
      <c r="AS4" s="148"/>
      <c r="AT4" s="148"/>
      <c r="AU4" s="148"/>
      <c r="AV4" s="148"/>
      <c r="AW4" s="148"/>
      <c r="AX4" s="148"/>
      <c r="AY4" s="148"/>
      <c r="AZ4" s="149"/>
      <c r="BB4" s="147" t="s">
        <v>258</v>
      </c>
      <c r="BC4" s="148"/>
      <c r="BD4" s="148"/>
      <c r="BE4" s="148"/>
      <c r="BF4" s="148"/>
      <c r="BG4" s="148"/>
      <c r="BH4" s="148"/>
      <c r="BI4" s="148"/>
      <c r="BJ4" s="148"/>
      <c r="BK4" s="148"/>
      <c r="BL4" s="148"/>
      <c r="BM4" s="149"/>
      <c r="BO4" s="147" t="s">
        <v>279</v>
      </c>
      <c r="BP4" s="148"/>
      <c r="BQ4" s="148"/>
      <c r="BR4" s="148"/>
      <c r="BS4" s="148"/>
      <c r="BT4" s="148"/>
      <c r="BU4" s="148"/>
      <c r="BV4" s="148"/>
      <c r="BW4" s="148"/>
      <c r="BX4" s="148"/>
      <c r="BY4" s="148"/>
      <c r="BZ4" s="149"/>
      <c r="CB4" s="147" t="s">
        <v>294</v>
      </c>
      <c r="CC4" s="148"/>
      <c r="CD4" s="148"/>
      <c r="CE4" s="148"/>
      <c r="CF4" s="148"/>
      <c r="CG4" s="148"/>
      <c r="CH4" s="148"/>
      <c r="CI4" s="148"/>
      <c r="CJ4" s="148"/>
      <c r="CK4" s="148"/>
      <c r="CL4" s="148"/>
      <c r="CM4" s="149"/>
    </row>
    <row r="5" spans="1:91" x14ac:dyDescent="0.25">
      <c r="A5" s="97" t="s">
        <v>5</v>
      </c>
      <c r="B5" s="207" t="s">
        <v>107</v>
      </c>
      <c r="C5" s="208"/>
      <c r="D5" s="208"/>
      <c r="E5" s="208"/>
      <c r="F5" s="208"/>
      <c r="G5" s="208"/>
      <c r="H5" s="208"/>
      <c r="I5" s="208"/>
      <c r="J5" s="208"/>
      <c r="K5" s="208"/>
      <c r="L5" s="208"/>
      <c r="M5" s="209"/>
      <c r="O5" s="207" t="s">
        <v>107</v>
      </c>
      <c r="P5" s="208"/>
      <c r="Q5" s="208"/>
      <c r="R5" s="208"/>
      <c r="S5" s="208"/>
      <c r="T5" s="208"/>
      <c r="U5" s="208"/>
      <c r="V5" s="208"/>
      <c r="W5" s="208"/>
      <c r="X5" s="208"/>
      <c r="Y5" s="208"/>
      <c r="Z5" s="209"/>
      <c r="AB5" s="147" t="s">
        <v>228</v>
      </c>
      <c r="AC5" s="148"/>
      <c r="AD5" s="148"/>
      <c r="AE5" s="148"/>
      <c r="AF5" s="148"/>
      <c r="AG5" s="148"/>
      <c r="AH5" s="148"/>
      <c r="AI5" s="148"/>
      <c r="AJ5" s="148"/>
      <c r="AK5" s="148"/>
      <c r="AL5" s="148"/>
      <c r="AM5" s="149"/>
      <c r="AO5" s="147" t="s">
        <v>228</v>
      </c>
      <c r="AP5" s="148"/>
      <c r="AQ5" s="148"/>
      <c r="AR5" s="148"/>
      <c r="AS5" s="148"/>
      <c r="AT5" s="148"/>
      <c r="AU5" s="148"/>
      <c r="AV5" s="148"/>
      <c r="AW5" s="148"/>
      <c r="AX5" s="148"/>
      <c r="AY5" s="148"/>
      <c r="AZ5" s="149"/>
      <c r="BB5" s="147" t="s">
        <v>228</v>
      </c>
      <c r="BC5" s="148"/>
      <c r="BD5" s="148"/>
      <c r="BE5" s="148"/>
      <c r="BF5" s="148"/>
      <c r="BG5" s="148"/>
      <c r="BH5" s="148"/>
      <c r="BI5" s="148"/>
      <c r="BJ5" s="148"/>
      <c r="BK5" s="148"/>
      <c r="BL5" s="148"/>
      <c r="BM5" s="149"/>
      <c r="BO5" s="147" t="s">
        <v>228</v>
      </c>
      <c r="BP5" s="148"/>
      <c r="BQ5" s="148"/>
      <c r="BR5" s="148"/>
      <c r="BS5" s="148"/>
      <c r="BT5" s="148"/>
      <c r="BU5" s="148"/>
      <c r="BV5" s="148"/>
      <c r="BW5" s="148"/>
      <c r="BX5" s="148"/>
      <c r="BY5" s="148"/>
      <c r="BZ5" s="149"/>
      <c r="CB5" s="147" t="s">
        <v>228</v>
      </c>
      <c r="CC5" s="148"/>
      <c r="CD5" s="148"/>
      <c r="CE5" s="148"/>
      <c r="CF5" s="148"/>
      <c r="CG5" s="148"/>
      <c r="CH5" s="148"/>
      <c r="CI5" s="148"/>
      <c r="CJ5" s="148"/>
      <c r="CK5" s="148"/>
      <c r="CL5" s="148"/>
      <c r="CM5" s="149"/>
    </row>
    <row r="6" spans="1:91" ht="82.2" customHeight="1" x14ac:dyDescent="0.25">
      <c r="A6" s="97" t="s">
        <v>0</v>
      </c>
      <c r="B6" s="147" t="s">
        <v>201</v>
      </c>
      <c r="C6" s="148"/>
      <c r="D6" s="148"/>
      <c r="E6" s="148"/>
      <c r="F6" s="148"/>
      <c r="G6" s="148"/>
      <c r="H6" s="148"/>
      <c r="I6" s="148"/>
      <c r="J6" s="148"/>
      <c r="K6" s="148"/>
      <c r="L6" s="148"/>
      <c r="M6" s="149"/>
      <c r="O6" s="147" t="s">
        <v>189</v>
      </c>
      <c r="P6" s="148"/>
      <c r="Q6" s="148"/>
      <c r="R6" s="148"/>
      <c r="S6" s="148"/>
      <c r="T6" s="148"/>
      <c r="U6" s="148"/>
      <c r="V6" s="148"/>
      <c r="W6" s="148"/>
      <c r="X6" s="148"/>
      <c r="Y6" s="148"/>
      <c r="Z6" s="149"/>
      <c r="AB6" s="147" t="s">
        <v>229</v>
      </c>
      <c r="AC6" s="148"/>
      <c r="AD6" s="148"/>
      <c r="AE6" s="148"/>
      <c r="AF6" s="148"/>
      <c r="AG6" s="148"/>
      <c r="AH6" s="148"/>
      <c r="AI6" s="148"/>
      <c r="AJ6" s="148"/>
      <c r="AK6" s="148"/>
      <c r="AL6" s="148"/>
      <c r="AM6" s="149"/>
      <c r="AO6" s="147" t="s">
        <v>235</v>
      </c>
      <c r="AP6" s="148"/>
      <c r="AQ6" s="148"/>
      <c r="AR6" s="148"/>
      <c r="AS6" s="148"/>
      <c r="AT6" s="148"/>
      <c r="AU6" s="148"/>
      <c r="AV6" s="148"/>
      <c r="AW6" s="148"/>
      <c r="AX6" s="148"/>
      <c r="AY6" s="148"/>
      <c r="AZ6" s="149"/>
      <c r="BB6" s="147" t="s">
        <v>259</v>
      </c>
      <c r="BC6" s="148"/>
      <c r="BD6" s="148"/>
      <c r="BE6" s="148"/>
      <c r="BF6" s="148"/>
      <c r="BG6" s="148"/>
      <c r="BH6" s="148"/>
      <c r="BI6" s="148"/>
      <c r="BJ6" s="148"/>
      <c r="BK6" s="148"/>
      <c r="BL6" s="148"/>
      <c r="BM6" s="149"/>
      <c r="BO6" s="147" t="s">
        <v>345</v>
      </c>
      <c r="BP6" s="148"/>
      <c r="BQ6" s="148"/>
      <c r="BR6" s="148"/>
      <c r="BS6" s="148"/>
      <c r="BT6" s="148"/>
      <c r="BU6" s="148"/>
      <c r="BV6" s="148"/>
      <c r="BW6" s="148"/>
      <c r="BX6" s="148"/>
      <c r="BY6" s="148"/>
      <c r="BZ6" s="149"/>
      <c r="CB6" s="147" t="s">
        <v>344</v>
      </c>
      <c r="CC6" s="148"/>
      <c r="CD6" s="148"/>
      <c r="CE6" s="148"/>
      <c r="CF6" s="148"/>
      <c r="CG6" s="148"/>
      <c r="CH6" s="148"/>
      <c r="CI6" s="148"/>
      <c r="CJ6" s="148"/>
      <c r="CK6" s="148"/>
      <c r="CL6" s="148"/>
      <c r="CM6" s="149"/>
    </row>
    <row r="7" spans="1:91" x14ac:dyDescent="0.25">
      <c r="A7" s="97" t="s">
        <v>6</v>
      </c>
      <c r="B7" s="210">
        <v>45009</v>
      </c>
      <c r="C7" s="211"/>
      <c r="D7" s="211"/>
      <c r="E7" s="211"/>
      <c r="F7" s="211"/>
      <c r="G7" s="211"/>
      <c r="H7" s="211"/>
      <c r="I7" s="211"/>
      <c r="J7" s="211"/>
      <c r="K7" s="211"/>
      <c r="L7" s="211"/>
      <c r="M7" s="212"/>
      <c r="O7" s="210">
        <v>44951</v>
      </c>
      <c r="P7" s="211"/>
      <c r="Q7" s="211"/>
      <c r="R7" s="211"/>
      <c r="S7" s="211"/>
      <c r="T7" s="211"/>
      <c r="U7" s="211"/>
      <c r="V7" s="211"/>
      <c r="W7" s="211"/>
      <c r="X7" s="211"/>
      <c r="Y7" s="211"/>
      <c r="Z7" s="212"/>
      <c r="AB7" s="171">
        <v>45273</v>
      </c>
      <c r="AC7" s="172"/>
      <c r="AD7" s="172"/>
      <c r="AE7" s="172"/>
      <c r="AF7" s="172"/>
      <c r="AG7" s="172"/>
      <c r="AH7" s="172"/>
      <c r="AI7" s="172"/>
      <c r="AJ7" s="172"/>
      <c r="AK7" s="172"/>
      <c r="AL7" s="172"/>
      <c r="AM7" s="173"/>
      <c r="AO7" s="171">
        <v>45320</v>
      </c>
      <c r="AP7" s="172"/>
      <c r="AQ7" s="172"/>
      <c r="AR7" s="172"/>
      <c r="AS7" s="172"/>
      <c r="AT7" s="172"/>
      <c r="AU7" s="172"/>
      <c r="AV7" s="172"/>
      <c r="AW7" s="172"/>
      <c r="AX7" s="172"/>
      <c r="AY7" s="172"/>
      <c r="AZ7" s="173"/>
      <c r="BB7" s="171">
        <v>45461</v>
      </c>
      <c r="BC7" s="172"/>
      <c r="BD7" s="172"/>
      <c r="BE7" s="172"/>
      <c r="BF7" s="172"/>
      <c r="BG7" s="172"/>
      <c r="BH7" s="172"/>
      <c r="BI7" s="172"/>
      <c r="BJ7" s="172"/>
      <c r="BK7" s="172"/>
      <c r="BL7" s="172"/>
      <c r="BM7" s="173"/>
      <c r="BO7" s="171">
        <v>45580</v>
      </c>
      <c r="BP7" s="172"/>
      <c r="BQ7" s="172"/>
      <c r="BR7" s="172"/>
      <c r="BS7" s="172"/>
      <c r="BT7" s="172"/>
      <c r="BU7" s="172"/>
      <c r="BV7" s="172"/>
      <c r="BW7" s="172"/>
      <c r="BX7" s="172"/>
      <c r="BY7" s="172"/>
      <c r="BZ7" s="173"/>
      <c r="CB7" s="171">
        <v>45600</v>
      </c>
      <c r="CC7" s="172"/>
      <c r="CD7" s="172"/>
      <c r="CE7" s="172"/>
      <c r="CF7" s="172"/>
      <c r="CG7" s="172"/>
      <c r="CH7" s="172"/>
      <c r="CI7" s="172"/>
      <c r="CJ7" s="172"/>
      <c r="CK7" s="172"/>
      <c r="CL7" s="172"/>
      <c r="CM7" s="173"/>
    </row>
    <row r="8" spans="1:91" x14ac:dyDescent="0.25">
      <c r="A8" s="97" t="s">
        <v>7</v>
      </c>
      <c r="B8" s="207" t="s">
        <v>219</v>
      </c>
      <c r="C8" s="208"/>
      <c r="D8" s="208"/>
      <c r="E8" s="208"/>
      <c r="F8" s="208"/>
      <c r="G8" s="208"/>
      <c r="H8" s="208"/>
      <c r="I8" s="208"/>
      <c r="J8" s="208"/>
      <c r="K8" s="208"/>
      <c r="L8" s="208"/>
      <c r="M8" s="209"/>
      <c r="O8" s="207" t="s">
        <v>218</v>
      </c>
      <c r="P8" s="208"/>
      <c r="Q8" s="208"/>
      <c r="R8" s="208"/>
      <c r="S8" s="208"/>
      <c r="T8" s="208"/>
      <c r="U8" s="208"/>
      <c r="V8" s="208"/>
      <c r="W8" s="208"/>
      <c r="X8" s="208"/>
      <c r="Y8" s="208"/>
      <c r="Z8" s="209"/>
      <c r="AB8" s="147" t="s">
        <v>230</v>
      </c>
      <c r="AC8" s="148"/>
      <c r="AD8" s="148"/>
      <c r="AE8" s="148"/>
      <c r="AF8" s="148"/>
      <c r="AG8" s="148"/>
      <c r="AH8" s="148"/>
      <c r="AI8" s="148"/>
      <c r="AJ8" s="148"/>
      <c r="AK8" s="148"/>
      <c r="AL8" s="148"/>
      <c r="AM8" s="149"/>
      <c r="AO8" s="147" t="s">
        <v>236</v>
      </c>
      <c r="AP8" s="148"/>
      <c r="AQ8" s="148"/>
      <c r="AR8" s="148"/>
      <c r="AS8" s="148"/>
      <c r="AT8" s="148"/>
      <c r="AU8" s="148"/>
      <c r="AV8" s="148"/>
      <c r="AW8" s="148"/>
      <c r="AX8" s="148"/>
      <c r="AY8" s="148"/>
      <c r="AZ8" s="149"/>
      <c r="BB8" s="147" t="s">
        <v>260</v>
      </c>
      <c r="BC8" s="148"/>
      <c r="BD8" s="148"/>
      <c r="BE8" s="148"/>
      <c r="BF8" s="148"/>
      <c r="BG8" s="148"/>
      <c r="BH8" s="148"/>
      <c r="BI8" s="148"/>
      <c r="BJ8" s="148"/>
      <c r="BK8" s="148"/>
      <c r="BL8" s="148"/>
      <c r="BM8" s="149"/>
      <c r="BO8" s="147" t="s">
        <v>280</v>
      </c>
      <c r="BP8" s="148"/>
      <c r="BQ8" s="148"/>
      <c r="BR8" s="148"/>
      <c r="BS8" s="148"/>
      <c r="BT8" s="148"/>
      <c r="BU8" s="148"/>
      <c r="BV8" s="148"/>
      <c r="BW8" s="148"/>
      <c r="BX8" s="148"/>
      <c r="BY8" s="148"/>
      <c r="BZ8" s="149"/>
      <c r="CB8" s="147" t="s">
        <v>295</v>
      </c>
      <c r="CC8" s="148"/>
      <c r="CD8" s="148"/>
      <c r="CE8" s="148"/>
      <c r="CF8" s="148"/>
      <c r="CG8" s="148"/>
      <c r="CH8" s="148"/>
      <c r="CI8" s="148"/>
      <c r="CJ8" s="148"/>
      <c r="CK8" s="148"/>
      <c r="CL8" s="148"/>
      <c r="CM8" s="149"/>
    </row>
    <row r="9" spans="1:91" x14ac:dyDescent="0.25">
      <c r="A9" s="97" t="s">
        <v>9</v>
      </c>
      <c r="B9" s="207" t="s">
        <v>202</v>
      </c>
      <c r="C9" s="208"/>
      <c r="D9" s="208"/>
      <c r="E9" s="208"/>
      <c r="F9" s="208"/>
      <c r="G9" s="208"/>
      <c r="H9" s="208"/>
      <c r="I9" s="208"/>
      <c r="J9" s="208"/>
      <c r="K9" s="208"/>
      <c r="L9" s="208"/>
      <c r="M9" s="209"/>
      <c r="O9" s="207" t="s">
        <v>190</v>
      </c>
      <c r="P9" s="208"/>
      <c r="Q9" s="208"/>
      <c r="R9" s="208"/>
      <c r="S9" s="208"/>
      <c r="T9" s="208"/>
      <c r="U9" s="208"/>
      <c r="V9" s="208"/>
      <c r="W9" s="208"/>
      <c r="X9" s="208"/>
      <c r="Y9" s="208"/>
      <c r="Z9" s="209"/>
      <c r="AB9" s="147" t="s">
        <v>231</v>
      </c>
      <c r="AC9" s="148"/>
      <c r="AD9" s="148"/>
      <c r="AE9" s="148"/>
      <c r="AF9" s="148"/>
      <c r="AG9" s="148"/>
      <c r="AH9" s="148"/>
      <c r="AI9" s="148"/>
      <c r="AJ9" s="148"/>
      <c r="AK9" s="148"/>
      <c r="AL9" s="148"/>
      <c r="AM9" s="149"/>
      <c r="AO9" s="147" t="s">
        <v>237</v>
      </c>
      <c r="AP9" s="148"/>
      <c r="AQ9" s="148"/>
      <c r="AR9" s="148"/>
      <c r="AS9" s="148"/>
      <c r="AT9" s="148"/>
      <c r="AU9" s="148"/>
      <c r="AV9" s="148"/>
      <c r="AW9" s="148"/>
      <c r="AX9" s="148"/>
      <c r="AY9" s="148"/>
      <c r="AZ9" s="149"/>
      <c r="BB9" s="147" t="s">
        <v>261</v>
      </c>
      <c r="BC9" s="148"/>
      <c r="BD9" s="148"/>
      <c r="BE9" s="148"/>
      <c r="BF9" s="148"/>
      <c r="BG9" s="148"/>
      <c r="BH9" s="148"/>
      <c r="BI9" s="148"/>
      <c r="BJ9" s="148"/>
      <c r="BK9" s="148"/>
      <c r="BL9" s="148"/>
      <c r="BM9" s="149"/>
      <c r="BO9" s="147" t="s">
        <v>281</v>
      </c>
      <c r="BP9" s="148"/>
      <c r="BQ9" s="148"/>
      <c r="BR9" s="148"/>
      <c r="BS9" s="148"/>
      <c r="BT9" s="148"/>
      <c r="BU9" s="148"/>
      <c r="BV9" s="148"/>
      <c r="BW9" s="148"/>
      <c r="BX9" s="148"/>
      <c r="BY9" s="148"/>
      <c r="BZ9" s="149"/>
      <c r="CB9" s="147" t="s">
        <v>297</v>
      </c>
      <c r="CC9" s="148"/>
      <c r="CD9" s="148"/>
      <c r="CE9" s="148"/>
      <c r="CF9" s="148"/>
      <c r="CG9" s="148"/>
      <c r="CH9" s="148"/>
      <c r="CI9" s="148"/>
      <c r="CJ9" s="148"/>
      <c r="CK9" s="148"/>
      <c r="CL9" s="148"/>
      <c r="CM9" s="149"/>
    </row>
    <row r="10" spans="1:91" ht="55.2" customHeight="1" x14ac:dyDescent="0.25">
      <c r="A10" s="97" t="s">
        <v>8</v>
      </c>
      <c r="B10" s="207" t="s">
        <v>291</v>
      </c>
      <c r="C10" s="208"/>
      <c r="D10" s="208"/>
      <c r="E10" s="208"/>
      <c r="F10" s="208"/>
      <c r="G10" s="208"/>
      <c r="H10" s="208"/>
      <c r="I10" s="208"/>
      <c r="J10" s="208"/>
      <c r="K10" s="208"/>
      <c r="L10" s="208"/>
      <c r="M10" s="209"/>
      <c r="O10" s="207" t="s">
        <v>292</v>
      </c>
      <c r="P10" s="208"/>
      <c r="Q10" s="208"/>
      <c r="R10" s="208"/>
      <c r="S10" s="208"/>
      <c r="T10" s="208"/>
      <c r="U10" s="208"/>
      <c r="V10" s="208"/>
      <c r="W10" s="208"/>
      <c r="X10" s="208"/>
      <c r="Y10" s="208"/>
      <c r="Z10" s="209"/>
      <c r="AB10" s="147" t="s">
        <v>343</v>
      </c>
      <c r="AC10" s="148"/>
      <c r="AD10" s="148"/>
      <c r="AE10" s="148"/>
      <c r="AF10" s="148"/>
      <c r="AG10" s="148"/>
      <c r="AH10" s="148"/>
      <c r="AI10" s="148"/>
      <c r="AJ10" s="148"/>
      <c r="AK10" s="148"/>
      <c r="AL10" s="148"/>
      <c r="AM10" s="149"/>
      <c r="AO10" s="147" t="s">
        <v>263</v>
      </c>
      <c r="AP10" s="148"/>
      <c r="AQ10" s="148"/>
      <c r="AR10" s="148"/>
      <c r="AS10" s="148"/>
      <c r="AT10" s="148"/>
      <c r="AU10" s="148"/>
      <c r="AV10" s="148"/>
      <c r="AW10" s="148"/>
      <c r="AX10" s="148"/>
      <c r="AY10" s="148"/>
      <c r="AZ10" s="149"/>
      <c r="BB10" s="147" t="s">
        <v>262</v>
      </c>
      <c r="BC10" s="148"/>
      <c r="BD10" s="148"/>
      <c r="BE10" s="148"/>
      <c r="BF10" s="148"/>
      <c r="BG10" s="148"/>
      <c r="BH10" s="148"/>
      <c r="BI10" s="148"/>
      <c r="BJ10" s="148"/>
      <c r="BK10" s="148"/>
      <c r="BL10" s="148"/>
      <c r="BM10" s="149"/>
      <c r="BO10" s="147" t="s">
        <v>282</v>
      </c>
      <c r="BP10" s="148"/>
      <c r="BQ10" s="148"/>
      <c r="BR10" s="148"/>
      <c r="BS10" s="148"/>
      <c r="BT10" s="148"/>
      <c r="BU10" s="148"/>
      <c r="BV10" s="148"/>
      <c r="BW10" s="148"/>
      <c r="BX10" s="148"/>
      <c r="BY10" s="148"/>
      <c r="BZ10" s="149"/>
      <c r="CB10" s="147" t="s">
        <v>296</v>
      </c>
      <c r="CC10" s="148"/>
      <c r="CD10" s="148"/>
      <c r="CE10" s="148"/>
      <c r="CF10" s="148"/>
      <c r="CG10" s="148"/>
      <c r="CH10" s="148"/>
      <c r="CI10" s="148"/>
      <c r="CJ10" s="148"/>
      <c r="CK10" s="148"/>
      <c r="CL10" s="148"/>
      <c r="CM10" s="149"/>
    </row>
    <row r="11" spans="1:91" x14ac:dyDescent="0.25">
      <c r="A11" s="98" t="s">
        <v>152</v>
      </c>
      <c r="B11" s="177">
        <f>HLOOKUP(B3,[1]Hlookup!$D$2:$AZ$4,3,0)</f>
        <v>29.282546485000001</v>
      </c>
      <c r="C11" s="179"/>
      <c r="D11" s="179"/>
      <c r="E11" s="179"/>
      <c r="F11" s="179"/>
      <c r="G11" s="179"/>
      <c r="H11" s="179"/>
      <c r="I11" s="179"/>
      <c r="J11" s="179"/>
      <c r="K11" s="179"/>
      <c r="L11" s="179"/>
      <c r="M11" s="180"/>
      <c r="O11" s="177">
        <f>HLOOKUP(O3,[1]Hlookup!$D$2:$AZ$4,3,0)</f>
        <v>132.471837032</v>
      </c>
      <c r="P11" s="179"/>
      <c r="Q11" s="179"/>
      <c r="R11" s="179"/>
      <c r="S11" s="179"/>
      <c r="T11" s="179"/>
      <c r="U11" s="179"/>
      <c r="V11" s="179"/>
      <c r="W11" s="179"/>
      <c r="X11" s="179"/>
      <c r="Y11" s="179"/>
      <c r="Z11" s="180"/>
      <c r="AB11" s="177">
        <f>HLOOKUP(AB3,[1]Hlookup!$D$2:$AZ$4,3,0)</f>
        <v>324.34829627333301</v>
      </c>
      <c r="AC11" s="179"/>
      <c r="AD11" s="179"/>
      <c r="AE11" s="179"/>
      <c r="AF11" s="179"/>
      <c r="AG11" s="179"/>
      <c r="AH11" s="179"/>
      <c r="AI11" s="179"/>
      <c r="AJ11" s="179"/>
      <c r="AK11" s="179"/>
      <c r="AL11" s="179"/>
      <c r="AM11" s="180"/>
      <c r="AO11" s="177">
        <f>HLOOKUP(AO3,[1]Hlookup!$D$2:$AZ$4,3,0)</f>
        <v>54.340784885000005</v>
      </c>
      <c r="AP11" s="179"/>
      <c r="AQ11" s="179"/>
      <c r="AR11" s="179"/>
      <c r="AS11" s="179"/>
      <c r="AT11" s="179"/>
      <c r="AU11" s="179"/>
      <c r="AV11" s="179"/>
      <c r="AW11" s="179"/>
      <c r="AX11" s="179"/>
      <c r="AY11" s="179"/>
      <c r="AZ11" s="180"/>
      <c r="BB11" s="177">
        <f>HLOOKUP(BB3,[1]Hlookup!$D$2:$AZ$4,3,0)</f>
        <v>3.4708053926739901</v>
      </c>
      <c r="BC11" s="179"/>
      <c r="BD11" s="179"/>
      <c r="BE11" s="179"/>
      <c r="BF11" s="179"/>
      <c r="BG11" s="179"/>
      <c r="BH11" s="179"/>
      <c r="BI11" s="179"/>
      <c r="BJ11" s="179"/>
      <c r="BK11" s="179"/>
      <c r="BL11" s="179"/>
      <c r="BM11" s="180"/>
      <c r="BO11" s="177">
        <f>HLOOKUP(BO3,[1]Hlookup!$D$2:$AZ$4,3,0)</f>
        <v>19.878005938999998</v>
      </c>
      <c r="BP11" s="179"/>
      <c r="BQ11" s="179"/>
      <c r="BR11" s="179"/>
      <c r="BS11" s="179"/>
      <c r="BT11" s="179"/>
      <c r="BU11" s="179"/>
      <c r="BV11" s="179"/>
      <c r="BW11" s="179"/>
      <c r="BX11" s="179"/>
      <c r="BY11" s="179"/>
      <c r="BZ11" s="180"/>
      <c r="CB11" s="177">
        <f>HLOOKUP(CB3,[1]Hlookup!$D$2:$AZ$4,3,0)</f>
        <v>8.4985151759999997</v>
      </c>
      <c r="CC11" s="179"/>
      <c r="CD11" s="179"/>
      <c r="CE11" s="179"/>
      <c r="CF11" s="179"/>
      <c r="CG11" s="179"/>
      <c r="CH11" s="179"/>
      <c r="CI11" s="179"/>
      <c r="CJ11" s="179"/>
      <c r="CK11" s="179"/>
      <c r="CL11" s="179"/>
      <c r="CM11" s="180"/>
    </row>
    <row r="12" spans="1:91" ht="13.8" customHeight="1" x14ac:dyDescent="0.25">
      <c r="A12" s="97" t="s">
        <v>1</v>
      </c>
      <c r="B12" s="177" t="str">
        <f>HLOOKUP(B3,[1]Hlookup!$D$2:$AZ$4,2,0)</f>
        <v>Regular Plan (%) : 0.49%, Direct Plan (%) : 0.19%</v>
      </c>
      <c r="C12" s="179"/>
      <c r="D12" s="179"/>
      <c r="E12" s="179"/>
      <c r="F12" s="179"/>
      <c r="G12" s="179"/>
      <c r="H12" s="179"/>
      <c r="I12" s="179"/>
      <c r="J12" s="179"/>
      <c r="K12" s="179"/>
      <c r="L12" s="179"/>
      <c r="M12" s="180"/>
      <c r="O12" s="177" t="str">
        <f>HLOOKUP(O3,[1]Hlookup!$D$2:$AZ$4,2,0)</f>
        <v>Regular Plan (%) : 0.49%, Direct Plan (%) : 0.19%</v>
      </c>
      <c r="P12" s="179"/>
      <c r="Q12" s="179"/>
      <c r="R12" s="179"/>
      <c r="S12" s="179"/>
      <c r="T12" s="179"/>
      <c r="U12" s="179"/>
      <c r="V12" s="179"/>
      <c r="W12" s="179"/>
      <c r="X12" s="179"/>
      <c r="Y12" s="179"/>
      <c r="Z12" s="180"/>
      <c r="AB12" s="406">
        <v>5.8999999999999999E-3</v>
      </c>
      <c r="AC12" s="407"/>
      <c r="AD12" s="407"/>
      <c r="AE12" s="407"/>
      <c r="AF12" s="407"/>
      <c r="AG12" s="407"/>
      <c r="AH12" s="407"/>
      <c r="AI12" s="407"/>
      <c r="AJ12" s="407"/>
      <c r="AK12" s="407"/>
      <c r="AL12" s="407"/>
      <c r="AM12" s="408"/>
      <c r="AO12" s="177" t="str">
        <f>HLOOKUP(AO3,[1]Hlookup!$D$2:$AZ$4,2,0)</f>
        <v>Regular Plan (%) : 0.56% Direct Plan: 0.16%</v>
      </c>
      <c r="AP12" s="179"/>
      <c r="AQ12" s="179"/>
      <c r="AR12" s="179"/>
      <c r="AS12" s="179"/>
      <c r="AT12" s="179"/>
      <c r="AU12" s="179"/>
      <c r="AV12" s="179"/>
      <c r="AW12" s="179"/>
      <c r="AX12" s="179"/>
      <c r="AY12" s="179"/>
      <c r="AZ12" s="180"/>
      <c r="BB12" s="403">
        <v>8.9999999999999998E-4</v>
      </c>
      <c r="BC12" s="404"/>
      <c r="BD12" s="404"/>
      <c r="BE12" s="404"/>
      <c r="BF12" s="404"/>
      <c r="BG12" s="404"/>
      <c r="BH12" s="404"/>
      <c r="BI12" s="404"/>
      <c r="BJ12" s="404"/>
      <c r="BK12" s="404"/>
      <c r="BL12" s="404"/>
      <c r="BM12" s="405"/>
      <c r="BO12" s="177" t="str">
        <f>HLOOKUP(BO3,[1]Hlookup!$D$2:$AZ$4,2,0)</f>
        <v>Regular Plan (%) : 1.10% Direct Plan: 0.47%</v>
      </c>
      <c r="BP12" s="179"/>
      <c r="BQ12" s="179"/>
      <c r="BR12" s="179"/>
      <c r="BS12" s="179"/>
      <c r="BT12" s="179"/>
      <c r="BU12" s="179"/>
      <c r="BV12" s="179"/>
      <c r="BW12" s="179"/>
      <c r="BX12" s="179"/>
      <c r="BY12" s="179"/>
      <c r="BZ12" s="180"/>
      <c r="CB12" s="177" t="str">
        <f>HLOOKUP(CB3,[1]Hlookup!$D$2:$AZ$4,2,0)</f>
        <v>Regular Plan (%) : 1.08% Direct Plan: 0.39%</v>
      </c>
      <c r="CC12" s="179"/>
      <c r="CD12" s="179"/>
      <c r="CE12" s="179"/>
      <c r="CF12" s="179"/>
      <c r="CG12" s="179"/>
      <c r="CH12" s="179"/>
      <c r="CI12" s="179"/>
      <c r="CJ12" s="179"/>
      <c r="CK12" s="179"/>
      <c r="CL12" s="179"/>
      <c r="CM12" s="180"/>
    </row>
    <row r="13" spans="1:91" ht="13.8" customHeight="1" x14ac:dyDescent="0.25">
      <c r="A13" s="225" t="s">
        <v>399</v>
      </c>
      <c r="B13" s="184" t="s">
        <v>204</v>
      </c>
      <c r="C13" s="152" t="s">
        <v>141</v>
      </c>
      <c r="D13" s="153"/>
      <c r="E13" s="152" t="s">
        <v>142</v>
      </c>
      <c r="F13" s="153"/>
      <c r="G13" s="152" t="s">
        <v>143</v>
      </c>
      <c r="H13" s="153"/>
      <c r="I13" s="152" t="s">
        <v>144</v>
      </c>
      <c r="J13" s="153"/>
      <c r="K13" s="152" t="s">
        <v>145</v>
      </c>
      <c r="L13" s="153"/>
      <c r="M13" s="154" t="s">
        <v>146</v>
      </c>
      <c r="O13" s="184" t="s">
        <v>302</v>
      </c>
      <c r="P13" s="152" t="s">
        <v>141</v>
      </c>
      <c r="Q13" s="153"/>
      <c r="R13" s="152" t="s">
        <v>142</v>
      </c>
      <c r="S13" s="153"/>
      <c r="T13" s="152" t="s">
        <v>143</v>
      </c>
      <c r="U13" s="153"/>
      <c r="V13" s="152" t="s">
        <v>144</v>
      </c>
      <c r="W13" s="153"/>
      <c r="X13" s="152" t="s">
        <v>145</v>
      </c>
      <c r="Y13" s="153"/>
      <c r="Z13" s="154" t="s">
        <v>146</v>
      </c>
      <c r="AB13" s="150" t="s">
        <v>226</v>
      </c>
      <c r="AC13" s="152" t="s">
        <v>141</v>
      </c>
      <c r="AD13" s="153"/>
      <c r="AE13" s="152" t="s">
        <v>142</v>
      </c>
      <c r="AF13" s="153"/>
      <c r="AG13" s="152" t="s">
        <v>143</v>
      </c>
      <c r="AH13" s="153"/>
      <c r="AI13" s="152" t="s">
        <v>144</v>
      </c>
      <c r="AJ13" s="153"/>
      <c r="AK13" s="152" t="s">
        <v>145</v>
      </c>
      <c r="AL13" s="153"/>
      <c r="AM13" s="154" t="s">
        <v>146</v>
      </c>
      <c r="AO13" s="150" t="s">
        <v>233</v>
      </c>
      <c r="AP13" s="152" t="s">
        <v>141</v>
      </c>
      <c r="AQ13" s="153"/>
      <c r="AR13" s="152" t="s">
        <v>142</v>
      </c>
      <c r="AS13" s="153"/>
      <c r="AT13" s="152" t="s">
        <v>143</v>
      </c>
      <c r="AU13" s="153"/>
      <c r="AV13" s="152" t="s">
        <v>144</v>
      </c>
      <c r="AW13" s="153"/>
      <c r="AX13" s="152" t="s">
        <v>145</v>
      </c>
      <c r="AY13" s="153"/>
      <c r="AZ13" s="154" t="s">
        <v>146</v>
      </c>
      <c r="BB13" s="150" t="s">
        <v>257</v>
      </c>
      <c r="BC13" s="152" t="s">
        <v>141</v>
      </c>
      <c r="BD13" s="153"/>
      <c r="BE13" s="152" t="s">
        <v>142</v>
      </c>
      <c r="BF13" s="153"/>
      <c r="BG13" s="152" t="s">
        <v>143</v>
      </c>
      <c r="BH13" s="153"/>
      <c r="BI13" s="152" t="s">
        <v>144</v>
      </c>
      <c r="BJ13" s="153"/>
      <c r="BK13" s="152" t="s">
        <v>145</v>
      </c>
      <c r="BL13" s="153"/>
      <c r="BM13" s="154" t="s">
        <v>146</v>
      </c>
      <c r="BO13" s="150" t="s">
        <v>303</v>
      </c>
      <c r="BP13" s="152" t="s">
        <v>141</v>
      </c>
      <c r="BQ13" s="153"/>
      <c r="BR13" s="152" t="s">
        <v>142</v>
      </c>
      <c r="BS13" s="153"/>
      <c r="BT13" s="152" t="s">
        <v>143</v>
      </c>
      <c r="BU13" s="153"/>
      <c r="BV13" s="152" t="s">
        <v>144</v>
      </c>
      <c r="BW13" s="153"/>
      <c r="BX13" s="152" t="s">
        <v>145</v>
      </c>
      <c r="BY13" s="153"/>
      <c r="BZ13" s="154" t="s">
        <v>146</v>
      </c>
      <c r="CB13" s="150" t="s">
        <v>304</v>
      </c>
      <c r="CC13" s="152" t="s">
        <v>141</v>
      </c>
      <c r="CD13" s="153"/>
      <c r="CE13" s="152" t="s">
        <v>142</v>
      </c>
      <c r="CF13" s="153"/>
      <c r="CG13" s="152" t="s">
        <v>143</v>
      </c>
      <c r="CH13" s="153"/>
      <c r="CI13" s="152" t="s">
        <v>144</v>
      </c>
      <c r="CJ13" s="153"/>
      <c r="CK13" s="152" t="s">
        <v>145</v>
      </c>
      <c r="CL13" s="153"/>
      <c r="CM13" s="154" t="s">
        <v>146</v>
      </c>
    </row>
    <row r="14" spans="1:91" ht="27.6" x14ac:dyDescent="0.25">
      <c r="A14" s="226"/>
      <c r="B14" s="185"/>
      <c r="C14" s="76" t="s">
        <v>147</v>
      </c>
      <c r="D14" s="77" t="s">
        <v>148</v>
      </c>
      <c r="E14" s="76" t="s">
        <v>147</v>
      </c>
      <c r="F14" s="77" t="s">
        <v>148</v>
      </c>
      <c r="G14" s="76" t="s">
        <v>147</v>
      </c>
      <c r="H14" s="77" t="s">
        <v>148</v>
      </c>
      <c r="I14" s="76" t="s">
        <v>147</v>
      </c>
      <c r="J14" s="77" t="s">
        <v>148</v>
      </c>
      <c r="K14" s="76" t="s">
        <v>147</v>
      </c>
      <c r="L14" s="77" t="s">
        <v>148</v>
      </c>
      <c r="M14" s="155"/>
      <c r="O14" s="185"/>
      <c r="P14" s="76" t="s">
        <v>147</v>
      </c>
      <c r="Q14" s="77" t="s">
        <v>148</v>
      </c>
      <c r="R14" s="76" t="s">
        <v>147</v>
      </c>
      <c r="S14" s="77" t="s">
        <v>148</v>
      </c>
      <c r="T14" s="76" t="s">
        <v>147</v>
      </c>
      <c r="U14" s="77" t="s">
        <v>148</v>
      </c>
      <c r="V14" s="76" t="s">
        <v>147</v>
      </c>
      <c r="W14" s="77" t="s">
        <v>148</v>
      </c>
      <c r="X14" s="76" t="s">
        <v>147</v>
      </c>
      <c r="Y14" s="77" t="s">
        <v>148</v>
      </c>
      <c r="Z14" s="155"/>
      <c r="AB14" s="151"/>
      <c r="AC14" s="76" t="s">
        <v>147</v>
      </c>
      <c r="AD14" s="77" t="s">
        <v>148</v>
      </c>
      <c r="AE14" s="76" t="s">
        <v>147</v>
      </c>
      <c r="AF14" s="77" t="s">
        <v>148</v>
      </c>
      <c r="AG14" s="76" t="s">
        <v>147</v>
      </c>
      <c r="AH14" s="77" t="s">
        <v>148</v>
      </c>
      <c r="AI14" s="76" t="s">
        <v>147</v>
      </c>
      <c r="AJ14" s="77" t="s">
        <v>148</v>
      </c>
      <c r="AK14" s="76" t="s">
        <v>147</v>
      </c>
      <c r="AL14" s="77" t="s">
        <v>148</v>
      </c>
      <c r="AM14" s="155"/>
      <c r="AO14" s="151"/>
      <c r="AP14" s="76" t="s">
        <v>147</v>
      </c>
      <c r="AQ14" s="77" t="s">
        <v>148</v>
      </c>
      <c r="AR14" s="76" t="s">
        <v>147</v>
      </c>
      <c r="AS14" s="77" t="s">
        <v>148</v>
      </c>
      <c r="AT14" s="76" t="s">
        <v>147</v>
      </c>
      <c r="AU14" s="77" t="s">
        <v>148</v>
      </c>
      <c r="AV14" s="76" t="s">
        <v>147</v>
      </c>
      <c r="AW14" s="77" t="s">
        <v>148</v>
      </c>
      <c r="AX14" s="76" t="s">
        <v>147</v>
      </c>
      <c r="AY14" s="77" t="s">
        <v>148</v>
      </c>
      <c r="AZ14" s="155"/>
      <c r="BB14" s="151"/>
      <c r="BC14" s="76" t="s">
        <v>147</v>
      </c>
      <c r="BD14" s="77" t="s">
        <v>148</v>
      </c>
      <c r="BE14" s="76" t="s">
        <v>147</v>
      </c>
      <c r="BF14" s="77" t="s">
        <v>148</v>
      </c>
      <c r="BG14" s="76" t="s">
        <v>147</v>
      </c>
      <c r="BH14" s="77" t="s">
        <v>148</v>
      </c>
      <c r="BI14" s="76" t="s">
        <v>147</v>
      </c>
      <c r="BJ14" s="77" t="s">
        <v>148</v>
      </c>
      <c r="BK14" s="76" t="s">
        <v>147</v>
      </c>
      <c r="BL14" s="77" t="s">
        <v>148</v>
      </c>
      <c r="BM14" s="155"/>
      <c r="BO14" s="151"/>
      <c r="BP14" s="76" t="s">
        <v>147</v>
      </c>
      <c r="BQ14" s="77" t="s">
        <v>148</v>
      </c>
      <c r="BR14" s="76" t="s">
        <v>147</v>
      </c>
      <c r="BS14" s="77" t="s">
        <v>148</v>
      </c>
      <c r="BT14" s="76" t="s">
        <v>147</v>
      </c>
      <c r="BU14" s="77" t="s">
        <v>148</v>
      </c>
      <c r="BV14" s="76" t="s">
        <v>147</v>
      </c>
      <c r="BW14" s="77" t="s">
        <v>148</v>
      </c>
      <c r="BX14" s="76" t="s">
        <v>147</v>
      </c>
      <c r="BY14" s="77" t="s">
        <v>148</v>
      </c>
      <c r="BZ14" s="155"/>
      <c r="CB14" s="151"/>
      <c r="CC14" s="76" t="s">
        <v>147</v>
      </c>
      <c r="CD14" s="77" t="s">
        <v>148</v>
      </c>
      <c r="CE14" s="76" t="s">
        <v>147</v>
      </c>
      <c r="CF14" s="77" t="s">
        <v>148</v>
      </c>
      <c r="CG14" s="76" t="s">
        <v>147</v>
      </c>
      <c r="CH14" s="77" t="s">
        <v>148</v>
      </c>
      <c r="CI14" s="76" t="s">
        <v>147</v>
      </c>
      <c r="CJ14" s="77" t="s">
        <v>148</v>
      </c>
      <c r="CK14" s="76" t="s">
        <v>147</v>
      </c>
      <c r="CL14" s="77" t="s">
        <v>148</v>
      </c>
      <c r="CM14" s="155"/>
    </row>
    <row r="15" spans="1:91" ht="14.4" customHeight="1" x14ac:dyDescent="0.25">
      <c r="A15" s="226"/>
      <c r="B15" s="103" t="s">
        <v>153</v>
      </c>
      <c r="C15" s="68">
        <v>10652.501853698426</v>
      </c>
      <c r="D15" s="68">
        <v>6.4878238545375</v>
      </c>
      <c r="E15" s="68">
        <v>12414.358220518239</v>
      </c>
      <c r="F15" s="68">
        <v>7.4751576863696823</v>
      </c>
      <c r="G15" s="68" t="s">
        <v>44</v>
      </c>
      <c r="H15" s="68" t="s">
        <v>44</v>
      </c>
      <c r="I15" s="68">
        <v>12498.899999999971</v>
      </c>
      <c r="J15" s="68">
        <v>7.6677122397522002</v>
      </c>
      <c r="K15" s="68" t="s">
        <v>228</v>
      </c>
      <c r="L15" s="68" t="s">
        <v>228</v>
      </c>
      <c r="M15" s="123">
        <v>45009</v>
      </c>
      <c r="O15" s="106" t="s">
        <v>153</v>
      </c>
      <c r="P15" s="68">
        <v>10668.338010815245</v>
      </c>
      <c r="Q15" s="68">
        <v>6.6452548650617116</v>
      </c>
      <c r="R15" s="68">
        <v>12312.30311947623</v>
      </c>
      <c r="S15" s="68">
        <v>7.1798388315591266</v>
      </c>
      <c r="T15" s="68" t="s">
        <v>44</v>
      </c>
      <c r="U15" s="68" t="s">
        <v>44</v>
      </c>
      <c r="V15" s="68">
        <v>12468.299999999985</v>
      </c>
      <c r="W15" s="68">
        <v>7.1880190233045482</v>
      </c>
      <c r="X15" s="68" t="s">
        <v>228</v>
      </c>
      <c r="Y15" s="68" t="s">
        <v>228</v>
      </c>
      <c r="Z15" s="123">
        <v>44951</v>
      </c>
      <c r="AB15" s="109" t="s">
        <v>153</v>
      </c>
      <c r="AC15" s="68">
        <v>16205.152749514187</v>
      </c>
      <c r="AD15" s="68">
        <v>61.619896555326847</v>
      </c>
      <c r="AE15" s="68" t="s">
        <v>44</v>
      </c>
      <c r="AF15" s="68" t="s">
        <v>44</v>
      </c>
      <c r="AG15" s="68" t="s">
        <v>44</v>
      </c>
      <c r="AH15" s="68" t="s">
        <v>44</v>
      </c>
      <c r="AI15" s="68">
        <v>23180.856967416265</v>
      </c>
      <c r="AJ15" s="68">
        <v>44.223527370110773</v>
      </c>
      <c r="AK15" s="68" t="s">
        <v>228</v>
      </c>
      <c r="AL15" s="68" t="s">
        <v>228</v>
      </c>
      <c r="AM15" s="123">
        <v>45273</v>
      </c>
      <c r="AO15" s="109" t="s">
        <v>153</v>
      </c>
      <c r="AP15" s="68">
        <v>9532.6090945791966</v>
      </c>
      <c r="AQ15" s="68">
        <v>-4.6486961112111143</v>
      </c>
      <c r="AR15" s="68" t="s">
        <v>44</v>
      </c>
      <c r="AS15" s="68" t="s">
        <v>44</v>
      </c>
      <c r="AT15" s="68" t="s">
        <v>44</v>
      </c>
      <c r="AU15" s="68" t="s">
        <v>44</v>
      </c>
      <c r="AV15" s="68">
        <v>10389.39999999996</v>
      </c>
      <c r="AW15" s="68">
        <v>1.7783779836678892</v>
      </c>
      <c r="AX15" s="68" t="s">
        <v>228</v>
      </c>
      <c r="AY15" s="68" t="s">
        <v>228</v>
      </c>
      <c r="AZ15" s="123">
        <v>45320</v>
      </c>
      <c r="BB15" s="109" t="s">
        <v>153</v>
      </c>
      <c r="BC15" s="68">
        <v>9812.0717756050617</v>
      </c>
      <c r="BD15" s="68">
        <v>-1.8689971078859946</v>
      </c>
      <c r="BE15" s="68" t="s">
        <v>44</v>
      </c>
      <c r="BF15" s="68" t="s">
        <v>44</v>
      </c>
      <c r="BG15" s="68" t="s">
        <v>44</v>
      </c>
      <c r="BH15" s="68" t="s">
        <v>44</v>
      </c>
      <c r="BI15" s="68">
        <v>10013.63972490577</v>
      </c>
      <c r="BJ15" s="68">
        <v>7.6569413367333361E-2</v>
      </c>
      <c r="BK15" s="68" t="s">
        <v>228</v>
      </c>
      <c r="BL15" s="68" t="s">
        <v>228</v>
      </c>
      <c r="BM15" s="123">
        <v>45461</v>
      </c>
      <c r="BO15" s="109" t="s">
        <v>153</v>
      </c>
      <c r="BP15" s="68">
        <v>9475.4422532200315</v>
      </c>
      <c r="BQ15" s="68">
        <v>-5.2173659414147755</v>
      </c>
      <c r="BR15" s="68" t="s">
        <v>44</v>
      </c>
      <c r="BS15" s="68" t="s">
        <v>44</v>
      </c>
      <c r="BT15" s="68" t="s">
        <v>44</v>
      </c>
      <c r="BU15" s="68" t="s">
        <v>44</v>
      </c>
      <c r="BV15" s="68">
        <v>7091.8000000000011</v>
      </c>
      <c r="BW15" s="68">
        <v>-21.038998901395466</v>
      </c>
      <c r="BX15" s="68" t="s">
        <v>228</v>
      </c>
      <c r="BY15" s="68" t="s">
        <v>228</v>
      </c>
      <c r="BZ15" s="123">
        <v>45580</v>
      </c>
      <c r="CB15" s="109" t="s">
        <v>153</v>
      </c>
      <c r="CC15" s="68">
        <v>10103.681115225439</v>
      </c>
      <c r="CD15" s="68">
        <v>1.0310534844958585</v>
      </c>
      <c r="CE15" s="68" t="s">
        <v>44</v>
      </c>
      <c r="CF15" s="68" t="s">
        <v>44</v>
      </c>
      <c r="CG15" s="68" t="s">
        <v>44</v>
      </c>
      <c r="CH15" s="68" t="s">
        <v>44</v>
      </c>
      <c r="CI15" s="68">
        <v>9277.2000000000007</v>
      </c>
      <c r="CJ15" s="68">
        <v>-5.2178903520194169</v>
      </c>
      <c r="CK15" s="68" t="s">
        <v>228</v>
      </c>
      <c r="CL15" s="68" t="s">
        <v>228</v>
      </c>
      <c r="CM15" s="123">
        <v>45600</v>
      </c>
    </row>
    <row r="16" spans="1:91" ht="14.4" x14ac:dyDescent="0.25">
      <c r="A16" s="226"/>
      <c r="B16" s="103" t="s">
        <v>139</v>
      </c>
      <c r="C16" s="68">
        <v>10684.744671478429</v>
      </c>
      <c r="D16" s="68">
        <v>6.8083560255584707</v>
      </c>
      <c r="E16" s="68">
        <v>12526.517559192758</v>
      </c>
      <c r="F16" s="68">
        <v>7.7978544990614296</v>
      </c>
      <c r="G16" s="68" t="s">
        <v>44</v>
      </c>
      <c r="H16" s="68" t="s">
        <v>44</v>
      </c>
      <c r="I16" s="68" t="s">
        <v>228</v>
      </c>
      <c r="J16" s="68" t="s">
        <v>228</v>
      </c>
      <c r="K16" s="68">
        <v>12612.699999999999</v>
      </c>
      <c r="L16" s="68">
        <v>7.9914174145507388</v>
      </c>
      <c r="M16" s="123">
        <v>45009</v>
      </c>
      <c r="O16" s="106" t="s">
        <v>139</v>
      </c>
      <c r="P16" s="68">
        <v>10700.544896588646</v>
      </c>
      <c r="Q16" s="68">
        <v>6.965427208160091</v>
      </c>
      <c r="R16" s="68">
        <v>12423.560529796097</v>
      </c>
      <c r="S16" s="68">
        <v>7.501706927419316</v>
      </c>
      <c r="T16" s="68" t="s">
        <v>44</v>
      </c>
      <c r="U16" s="68" t="s">
        <v>44</v>
      </c>
      <c r="V16" s="68" t="s">
        <v>228</v>
      </c>
      <c r="W16" s="68" t="s">
        <v>228</v>
      </c>
      <c r="X16" s="68">
        <v>12587.799999999996</v>
      </c>
      <c r="Y16" s="68">
        <v>7.5102154702364032</v>
      </c>
      <c r="Z16" s="123">
        <v>44951</v>
      </c>
      <c r="AB16" s="110" t="s">
        <v>230</v>
      </c>
      <c r="AC16" s="68">
        <v>16475.854370792978</v>
      </c>
      <c r="AD16" s="68">
        <v>64.304663255932894</v>
      </c>
      <c r="AE16" s="68" t="s">
        <v>44</v>
      </c>
      <c r="AF16" s="68" t="s">
        <v>44</v>
      </c>
      <c r="AG16" s="68" t="s">
        <v>44</v>
      </c>
      <c r="AH16" s="68" t="s">
        <v>44</v>
      </c>
      <c r="AI16" s="68">
        <v>23979.4545275526</v>
      </c>
      <c r="AJ16" s="68">
        <v>46.366986626824371</v>
      </c>
      <c r="AK16" s="68">
        <v>23979.4545275526</v>
      </c>
      <c r="AL16" s="68">
        <v>46.366986626824371</v>
      </c>
      <c r="AM16" s="123"/>
      <c r="AO16" s="109" t="s">
        <v>139</v>
      </c>
      <c r="AP16" s="68">
        <v>9571.1023837793382</v>
      </c>
      <c r="AQ16" s="68">
        <v>-4.2657929367928453</v>
      </c>
      <c r="AR16" s="68" t="s">
        <v>44</v>
      </c>
      <c r="AS16" s="68" t="s">
        <v>44</v>
      </c>
      <c r="AT16" s="68" t="s">
        <v>44</v>
      </c>
      <c r="AU16" s="68" t="s">
        <v>44</v>
      </c>
      <c r="AV16" s="68" t="s">
        <v>228</v>
      </c>
      <c r="AW16" s="68" t="s">
        <v>228</v>
      </c>
      <c r="AX16" s="68">
        <v>10479.399999999994</v>
      </c>
      <c r="AY16" s="68">
        <v>2.1842734323690882</v>
      </c>
      <c r="AZ16" s="123">
        <v>45320</v>
      </c>
      <c r="BB16" s="109" t="s">
        <v>317</v>
      </c>
      <c r="BC16" s="68">
        <v>9827.3669656718685</v>
      </c>
      <c r="BD16" s="68">
        <v>-1.7168749560283136</v>
      </c>
      <c r="BE16" s="68" t="s">
        <v>44</v>
      </c>
      <c r="BF16" s="68" t="s">
        <v>44</v>
      </c>
      <c r="BG16" s="68" t="s">
        <v>44</v>
      </c>
      <c r="BH16" s="68" t="s">
        <v>44</v>
      </c>
      <c r="BI16" s="68">
        <v>10080.324426257177</v>
      </c>
      <c r="BJ16" s="68">
        <v>0.45026130684615584</v>
      </c>
      <c r="BK16" s="68">
        <v>10080.324426257177</v>
      </c>
      <c r="BL16" s="68">
        <v>0.45026130684615584</v>
      </c>
      <c r="BM16" s="68"/>
      <c r="BO16" s="110" t="s">
        <v>280</v>
      </c>
      <c r="BP16" s="68">
        <v>9661.0655961984849</v>
      </c>
      <c r="BQ16" s="68">
        <v>-3.3709376128916002</v>
      </c>
      <c r="BR16" s="68" t="s">
        <v>44</v>
      </c>
      <c r="BS16" s="68" t="s">
        <v>44</v>
      </c>
      <c r="BT16" s="68" t="s">
        <v>44</v>
      </c>
      <c r="BU16" s="68" t="s">
        <v>44</v>
      </c>
      <c r="BV16" s="68">
        <v>7274.7624678872889</v>
      </c>
      <c r="BW16" s="68">
        <v>-19.644297668348077</v>
      </c>
      <c r="BX16" s="68">
        <v>7274.7624678872889</v>
      </c>
      <c r="BY16" s="68">
        <v>-19.644297668348077</v>
      </c>
      <c r="BZ16" s="123"/>
      <c r="CB16" s="109" t="s">
        <v>139</v>
      </c>
      <c r="CC16" s="68">
        <v>10173.554167797991</v>
      </c>
      <c r="CD16" s="68">
        <v>1.7258707795214212</v>
      </c>
      <c r="CE16" s="68" t="s">
        <v>44</v>
      </c>
      <c r="CF16" s="68" t="s">
        <v>44</v>
      </c>
      <c r="CG16" s="68" t="s">
        <v>44</v>
      </c>
      <c r="CH16" s="68" t="s">
        <v>44</v>
      </c>
      <c r="CI16" s="68" t="s">
        <v>228</v>
      </c>
      <c r="CJ16" s="68" t="s">
        <v>228</v>
      </c>
      <c r="CK16" s="68">
        <v>9367.2999999999993</v>
      </c>
      <c r="CL16" s="68">
        <v>-4.5612830098472497</v>
      </c>
      <c r="CM16" s="123">
        <v>45600</v>
      </c>
    </row>
    <row r="17" spans="1:91" ht="14.4" x14ac:dyDescent="0.3">
      <c r="A17" s="226"/>
      <c r="B17" s="104" t="s">
        <v>219</v>
      </c>
      <c r="C17" s="68">
        <v>10699.022827717632</v>
      </c>
      <c r="D17" s="68">
        <v>6.9502962670374036</v>
      </c>
      <c r="E17" s="68">
        <v>12620.648753096926</v>
      </c>
      <c r="F17" s="68">
        <v>8.0671985578671048</v>
      </c>
      <c r="G17" s="68" t="s">
        <v>44</v>
      </c>
      <c r="H17" s="68" t="s">
        <v>44</v>
      </c>
      <c r="I17" s="68">
        <v>12708.052398381815</v>
      </c>
      <c r="J17" s="68">
        <v>8.261147493595411</v>
      </c>
      <c r="K17" s="68">
        <v>12708.052398381815</v>
      </c>
      <c r="L17" s="68">
        <v>8.261147493595411</v>
      </c>
      <c r="M17" s="68"/>
      <c r="O17" s="107" t="s">
        <v>218</v>
      </c>
      <c r="P17" s="68">
        <v>10746.05694214597</v>
      </c>
      <c r="Q17" s="68">
        <v>7.4178585959168819</v>
      </c>
      <c r="R17" s="68">
        <v>12521.718597809942</v>
      </c>
      <c r="S17" s="68">
        <v>7.784086804123902</v>
      </c>
      <c r="T17" s="68" t="s">
        <v>44</v>
      </c>
      <c r="U17" s="68" t="s">
        <v>44</v>
      </c>
      <c r="V17" s="68">
        <v>12675.862755838851</v>
      </c>
      <c r="W17" s="68">
        <v>7.7463115336640964</v>
      </c>
      <c r="X17" s="68">
        <v>12675.862755838851</v>
      </c>
      <c r="Y17" s="68">
        <v>7.7463115336640964</v>
      </c>
      <c r="Z17" s="68"/>
      <c r="AB17" s="140" t="s">
        <v>137</v>
      </c>
      <c r="AC17" s="141"/>
      <c r="AD17" s="141"/>
      <c r="AE17" s="141"/>
      <c r="AF17" s="141"/>
      <c r="AG17" s="141"/>
      <c r="AH17" s="141"/>
      <c r="AI17" s="141"/>
      <c r="AJ17" s="141"/>
      <c r="AK17" s="141"/>
      <c r="AL17" s="141"/>
      <c r="AM17" s="142"/>
      <c r="AO17" s="110" t="s">
        <v>236</v>
      </c>
      <c r="AP17" s="68">
        <v>9601.0022228510916</v>
      </c>
      <c r="AQ17" s="68">
        <v>-3.968377011275015</v>
      </c>
      <c r="AR17" s="68" t="s">
        <v>44</v>
      </c>
      <c r="AS17" s="68" t="s">
        <v>44</v>
      </c>
      <c r="AT17" s="68" t="s">
        <v>44</v>
      </c>
      <c r="AU17" s="68" t="s">
        <v>44</v>
      </c>
      <c r="AV17" s="68">
        <v>10531.45706502947</v>
      </c>
      <c r="AW17" s="68">
        <v>2.4181915458297398</v>
      </c>
      <c r="AX17" s="68">
        <v>10531.45706502947</v>
      </c>
      <c r="AY17" s="68">
        <v>2.4181915458297398</v>
      </c>
      <c r="AZ17" s="68"/>
      <c r="BB17" s="110" t="s">
        <v>159</v>
      </c>
      <c r="BC17" s="68">
        <v>9601.0022228510916</v>
      </c>
      <c r="BD17" s="68">
        <v>-3.968377011275015</v>
      </c>
      <c r="BE17" s="68" t="s">
        <v>44</v>
      </c>
      <c r="BF17" s="68" t="s">
        <v>44</v>
      </c>
      <c r="BG17" s="68" t="s">
        <v>44</v>
      </c>
      <c r="BH17" s="68" t="s">
        <v>44</v>
      </c>
      <c r="BI17" s="68">
        <v>9657.9901306387546</v>
      </c>
      <c r="BJ17" s="68">
        <v>-1.935158004108295</v>
      </c>
      <c r="BK17" s="68">
        <v>9657.9901306387546</v>
      </c>
      <c r="BL17" s="68">
        <v>-1.935158004108295</v>
      </c>
      <c r="BM17" s="68"/>
      <c r="BO17" s="110" t="s">
        <v>159</v>
      </c>
      <c r="BP17" s="68">
        <v>9601.0022228510916</v>
      </c>
      <c r="BQ17" s="68">
        <v>-3.968377011275015</v>
      </c>
      <c r="BR17" s="68" t="s">
        <v>44</v>
      </c>
      <c r="BS17" s="68" t="s">
        <v>44</v>
      </c>
      <c r="BT17" s="68" t="s">
        <v>44</v>
      </c>
      <c r="BU17" s="68" t="s">
        <v>44</v>
      </c>
      <c r="BV17" s="68">
        <v>9047.9636763378676</v>
      </c>
      <c r="BW17" s="68">
        <v>-6.6458084370753179</v>
      </c>
      <c r="BX17" s="68">
        <v>9047.9636763378676</v>
      </c>
      <c r="BY17" s="68">
        <v>-6.6458084370753179</v>
      </c>
      <c r="BZ17" s="125"/>
      <c r="CB17" s="110" t="s">
        <v>63</v>
      </c>
      <c r="CC17" s="68">
        <v>10226.896099533838</v>
      </c>
      <c r="CD17" s="68">
        <v>2.2562849334192503</v>
      </c>
      <c r="CE17" s="68" t="s">
        <v>44</v>
      </c>
      <c r="CF17" s="68" t="s">
        <v>44</v>
      </c>
      <c r="CG17" s="68" t="s">
        <v>44</v>
      </c>
      <c r="CH17" s="68" t="s">
        <v>44</v>
      </c>
      <c r="CI17" s="68">
        <v>9430.9152173515486</v>
      </c>
      <c r="CJ17" s="68">
        <v>-4.0987712061144492</v>
      </c>
      <c r="CK17" s="68">
        <v>9430.9152173515486</v>
      </c>
      <c r="CL17" s="68">
        <v>-4.0987712061144492</v>
      </c>
      <c r="CM17" s="123"/>
    </row>
    <row r="18" spans="1:91" ht="15" thickBot="1" x14ac:dyDescent="0.3">
      <c r="A18" s="227"/>
      <c r="B18" s="105" t="s">
        <v>140</v>
      </c>
      <c r="C18" s="68">
        <v>10533.254986659473</v>
      </c>
      <c r="D18" s="68">
        <v>5.3023206784585719</v>
      </c>
      <c r="E18" s="68">
        <v>12134.457601320802</v>
      </c>
      <c r="F18" s="68">
        <v>6.6612795929174462</v>
      </c>
      <c r="G18" s="68" t="s">
        <v>44</v>
      </c>
      <c r="H18" s="68" t="s">
        <v>44</v>
      </c>
      <c r="I18" s="68">
        <v>12152.355947635349</v>
      </c>
      <c r="J18" s="68">
        <v>6.6696582397801851</v>
      </c>
      <c r="K18" s="68">
        <v>12152.355947635349</v>
      </c>
      <c r="L18" s="68">
        <v>6.6696582397801851</v>
      </c>
      <c r="M18" s="68"/>
      <c r="O18" s="33" t="s">
        <v>239</v>
      </c>
      <c r="P18" s="68">
        <v>10533.254986659473</v>
      </c>
      <c r="Q18" s="68">
        <v>5.3023206784585719</v>
      </c>
      <c r="R18" s="68">
        <v>12134.457601320802</v>
      </c>
      <c r="S18" s="68">
        <v>6.6612795929174462</v>
      </c>
      <c r="T18" s="68" t="s">
        <v>44</v>
      </c>
      <c r="U18" s="68" t="s">
        <v>44</v>
      </c>
      <c r="V18" s="68">
        <v>12254.824624878607</v>
      </c>
      <c r="W18" s="68">
        <v>6.6071383977611253</v>
      </c>
      <c r="X18" s="68">
        <v>12254.824624878607</v>
      </c>
      <c r="Y18" s="68">
        <v>6.6071383977611253</v>
      </c>
      <c r="Z18" s="68"/>
      <c r="AB18" s="143" t="s">
        <v>232</v>
      </c>
      <c r="AC18" s="144"/>
      <c r="AD18" s="144"/>
      <c r="AE18" s="144"/>
      <c r="AF18" s="144"/>
      <c r="AG18" s="144"/>
      <c r="AH18" s="144"/>
      <c r="AI18" s="144"/>
      <c r="AJ18" s="144"/>
      <c r="AK18" s="144"/>
      <c r="AL18" s="144"/>
      <c r="AM18" s="145"/>
      <c r="AO18" s="110" t="s">
        <v>316</v>
      </c>
      <c r="AP18" s="68">
        <v>9399.1594926962989</v>
      </c>
      <c r="AQ18" s="68">
        <v>-5.9762218153712077</v>
      </c>
      <c r="AR18" s="68" t="s">
        <v>44</v>
      </c>
      <c r="AS18" s="68" t="s">
        <v>44</v>
      </c>
      <c r="AT18" s="68" t="s">
        <v>44</v>
      </c>
      <c r="AU18" s="68" t="s">
        <v>44</v>
      </c>
      <c r="AV18" s="68">
        <v>10249.502363584857</v>
      </c>
      <c r="AW18" s="68">
        <v>1.1436690204097211</v>
      </c>
      <c r="AX18" s="68">
        <v>10249.502363584857</v>
      </c>
      <c r="AY18" s="68">
        <v>1.1436690204097211</v>
      </c>
      <c r="AZ18" s="68"/>
      <c r="BB18" s="65"/>
      <c r="BC18" s="66"/>
      <c r="BD18" s="66"/>
      <c r="BE18" s="66"/>
      <c r="BF18" s="66"/>
      <c r="BG18" s="66"/>
      <c r="BH18" s="66"/>
      <c r="BI18" s="66"/>
      <c r="BJ18" s="66"/>
      <c r="BK18" s="66"/>
      <c r="BL18" s="66"/>
      <c r="BM18" s="67"/>
      <c r="BO18" s="55"/>
      <c r="BP18" s="69"/>
      <c r="BQ18" s="69"/>
      <c r="BR18" s="69"/>
      <c r="BS18" s="69"/>
      <c r="BT18" s="69"/>
      <c r="BU18" s="69"/>
      <c r="BV18" s="69"/>
      <c r="BW18" s="69"/>
      <c r="BX18" s="69"/>
      <c r="BY18" s="69"/>
      <c r="BZ18" s="70"/>
      <c r="CB18" s="110" t="s">
        <v>159</v>
      </c>
      <c r="CC18" s="68">
        <v>9601.0022228510916</v>
      </c>
      <c r="CD18" s="68">
        <v>-3.968377011275015</v>
      </c>
      <c r="CE18" s="68" t="s">
        <v>44</v>
      </c>
      <c r="CF18" s="68" t="s">
        <v>44</v>
      </c>
      <c r="CG18" s="68" t="s">
        <v>44</v>
      </c>
      <c r="CH18" s="68" t="s">
        <v>44</v>
      </c>
      <c r="CI18" s="68">
        <v>9438.1120988292751</v>
      </c>
      <c r="CJ18" s="68">
        <v>-4.0465027931513635</v>
      </c>
      <c r="CK18" s="68">
        <v>9438.1120988292751</v>
      </c>
      <c r="CL18" s="68">
        <v>-4.0465027931513635</v>
      </c>
      <c r="CM18" s="68"/>
    </row>
    <row r="19" spans="1:91" ht="14.4" x14ac:dyDescent="0.3">
      <c r="A19" s="97" t="s">
        <v>2</v>
      </c>
      <c r="B19" s="193" t="s">
        <v>137</v>
      </c>
      <c r="C19" s="194"/>
      <c r="D19" s="194"/>
      <c r="E19" s="194"/>
      <c r="F19" s="194"/>
      <c r="G19" s="194"/>
      <c r="H19" s="194"/>
      <c r="I19" s="194"/>
      <c r="J19" s="194"/>
      <c r="K19" s="194"/>
      <c r="L19" s="194"/>
      <c r="M19" s="195"/>
      <c r="O19" s="193" t="s">
        <v>137</v>
      </c>
      <c r="P19" s="194"/>
      <c r="Q19" s="194"/>
      <c r="R19" s="194"/>
      <c r="S19" s="194"/>
      <c r="T19" s="194"/>
      <c r="U19" s="194"/>
      <c r="V19" s="194"/>
      <c r="W19" s="194"/>
      <c r="X19" s="194"/>
      <c r="Y19" s="194"/>
      <c r="Z19" s="195"/>
      <c r="AB19" s="58"/>
      <c r="AC19" s="61"/>
      <c r="AD19"/>
      <c r="AE19" s="61"/>
      <c r="AF19" s="61"/>
      <c r="AG19" s="61"/>
      <c r="AH19" s="61"/>
      <c r="AI19" s="61"/>
      <c r="AJ19" s="61"/>
      <c r="AK19" s="61"/>
      <c r="AL19" s="61"/>
      <c r="AM19" s="62"/>
      <c r="AO19" s="140" t="s">
        <v>137</v>
      </c>
      <c r="AP19" s="141"/>
      <c r="AQ19" s="141"/>
      <c r="AR19" s="141"/>
      <c r="AS19" s="141"/>
      <c r="AT19" s="141"/>
      <c r="AU19" s="141"/>
      <c r="AV19" s="141"/>
      <c r="AW19" s="141"/>
      <c r="AX19" s="141"/>
      <c r="AY19" s="141"/>
      <c r="AZ19" s="142"/>
      <c r="BB19" s="140" t="s">
        <v>137</v>
      </c>
      <c r="BC19" s="141"/>
      <c r="BD19" s="141"/>
      <c r="BE19" s="141"/>
      <c r="BF19" s="141"/>
      <c r="BG19" s="141"/>
      <c r="BH19" s="141"/>
      <c r="BI19" s="141"/>
      <c r="BJ19" s="141"/>
      <c r="BK19" s="141"/>
      <c r="BL19" s="141"/>
      <c r="BM19" s="142"/>
      <c r="BO19" s="140" t="s">
        <v>137</v>
      </c>
      <c r="BP19" s="141"/>
      <c r="BQ19" s="141"/>
      <c r="BR19" s="141"/>
      <c r="BS19" s="141"/>
      <c r="BT19" s="141"/>
      <c r="BU19" s="141"/>
      <c r="BV19" s="141"/>
      <c r="BW19" s="141"/>
      <c r="BX19" s="141"/>
      <c r="BY19" s="141"/>
      <c r="BZ19" s="142"/>
      <c r="CB19" s="140" t="s">
        <v>137</v>
      </c>
      <c r="CC19" s="141"/>
      <c r="CD19" s="141"/>
      <c r="CE19" s="141"/>
      <c r="CF19" s="141"/>
      <c r="CG19" s="141"/>
      <c r="CH19" s="141"/>
      <c r="CI19" s="141"/>
      <c r="CJ19" s="141"/>
      <c r="CK19" s="141"/>
      <c r="CL19" s="141"/>
      <c r="CM19" s="142"/>
    </row>
    <row r="20" spans="1:91" ht="15" thickBot="1" x14ac:dyDescent="0.35">
      <c r="A20" s="1" t="s">
        <v>191</v>
      </c>
      <c r="B20" s="196" t="s">
        <v>196</v>
      </c>
      <c r="C20" s="197"/>
      <c r="D20" s="197"/>
      <c r="E20" s="197"/>
      <c r="F20" s="197"/>
      <c r="G20" s="197"/>
      <c r="H20" s="197"/>
      <c r="I20" s="197"/>
      <c r="J20" s="197"/>
      <c r="K20" s="197"/>
      <c r="L20" s="197"/>
      <c r="M20" s="198"/>
      <c r="O20" s="143" t="s">
        <v>240</v>
      </c>
      <c r="P20" s="144"/>
      <c r="Q20" s="144"/>
      <c r="R20" s="144"/>
      <c r="S20" s="144"/>
      <c r="T20" s="144"/>
      <c r="U20" s="144"/>
      <c r="V20" s="144"/>
      <c r="W20" s="144"/>
      <c r="X20" s="144"/>
      <c r="Y20" s="144"/>
      <c r="Z20" s="145"/>
      <c r="AB20" s="20"/>
      <c r="AE20"/>
      <c r="AM20" s="26"/>
      <c r="AO20" s="143" t="s">
        <v>192</v>
      </c>
      <c r="AP20" s="144"/>
      <c r="AQ20" s="144"/>
      <c r="AR20" s="144"/>
      <c r="AS20" s="144"/>
      <c r="AT20" s="144"/>
      <c r="AU20" s="144"/>
      <c r="AV20" s="144"/>
      <c r="AW20" s="144"/>
      <c r="AX20" s="144"/>
      <c r="AY20" s="144"/>
      <c r="AZ20" s="145"/>
      <c r="BB20" s="143" t="s">
        <v>192</v>
      </c>
      <c r="BC20" s="144"/>
      <c r="BD20" s="144"/>
      <c r="BE20" s="144"/>
      <c r="BF20" s="144"/>
      <c r="BG20" s="144"/>
      <c r="BH20" s="144"/>
      <c r="BI20" s="144"/>
      <c r="BJ20" s="144"/>
      <c r="BK20" s="144"/>
      <c r="BL20" s="144"/>
      <c r="BM20" s="145"/>
      <c r="BO20" s="143" t="s">
        <v>192</v>
      </c>
      <c r="BP20" s="144"/>
      <c r="BQ20" s="144"/>
      <c r="BR20" s="144"/>
      <c r="BS20" s="144"/>
      <c r="BT20" s="144"/>
      <c r="BU20" s="144"/>
      <c r="BV20" s="144"/>
      <c r="BW20" s="144"/>
      <c r="BX20" s="144"/>
      <c r="BY20" s="144"/>
      <c r="BZ20" s="145"/>
      <c r="CB20" s="143" t="s">
        <v>192</v>
      </c>
      <c r="CC20" s="144"/>
      <c r="CD20" s="144"/>
      <c r="CE20" s="144"/>
      <c r="CF20" s="144"/>
      <c r="CG20" s="144"/>
      <c r="CH20" s="144"/>
      <c r="CI20" s="144"/>
      <c r="CJ20" s="144"/>
      <c r="CK20" s="144"/>
      <c r="CL20" s="144"/>
      <c r="CM20" s="145"/>
    </row>
    <row r="21" spans="1:91" ht="14.4" x14ac:dyDescent="0.3">
      <c r="A21" s="99"/>
      <c r="B21" s="18"/>
      <c r="C21" s="19"/>
      <c r="D21" s="19"/>
      <c r="E21" s="19"/>
      <c r="F21" s="19"/>
      <c r="G21" s="19"/>
      <c r="H21" s="19"/>
      <c r="I21" s="19"/>
      <c r="J21" s="19"/>
      <c r="K21" s="19"/>
      <c r="L21" s="19"/>
      <c r="M21" s="37"/>
      <c r="O21" s="56"/>
      <c r="P21" s="57"/>
      <c r="Q21" s="57"/>
      <c r="R21" s="57"/>
      <c r="S21" s="57"/>
      <c r="T21" s="57"/>
      <c r="U21" s="57"/>
      <c r="V21" s="57"/>
      <c r="W21" s="57"/>
      <c r="X21" s="409"/>
      <c r="Y21" s="409"/>
      <c r="Z21" s="410"/>
      <c r="AB21" s="20"/>
      <c r="AD21"/>
      <c r="AE21"/>
      <c r="AM21" s="26"/>
      <c r="AO21" s="58"/>
      <c r="AP21" s="61"/>
      <c r="AQ21" s="61"/>
      <c r="AR21" s="61"/>
      <c r="AS21" s="61"/>
      <c r="AT21" s="61"/>
      <c r="AU21" s="61"/>
      <c r="AV21" s="61"/>
      <c r="AW21" s="61"/>
      <c r="AX21" s="61"/>
      <c r="AY21" s="61"/>
      <c r="AZ21" s="62"/>
      <c r="BB21" s="58"/>
      <c r="BC21" s="61"/>
      <c r="BD21" s="61"/>
      <c r="BE21" s="61"/>
      <c r="BF21" s="61"/>
      <c r="BG21" s="61"/>
      <c r="BH21" s="61"/>
      <c r="BI21" s="61"/>
      <c r="BJ21" s="61"/>
      <c r="BK21" s="61"/>
      <c r="BL21" s="61"/>
      <c r="BM21" s="62"/>
      <c r="BO21" s="58"/>
      <c r="BP21" s="61"/>
      <c r="BQ21" s="61"/>
      <c r="BR21" s="61"/>
      <c r="BS21" s="61"/>
      <c r="BT21" s="61"/>
      <c r="BU21" s="61"/>
      <c r="BV21" s="61"/>
      <c r="BW21" s="61"/>
      <c r="BX21" s="61"/>
      <c r="BY21" s="61"/>
      <c r="BZ21" s="62"/>
      <c r="CB21" s="58"/>
      <c r="CC21" s="61"/>
      <c r="CD21" s="61"/>
      <c r="CE21" s="61"/>
      <c r="CF21" s="61"/>
      <c r="CG21" s="61"/>
      <c r="CH21" s="61"/>
      <c r="CI21" s="61"/>
      <c r="CJ21" s="61"/>
      <c r="CK21" s="61"/>
      <c r="CL21" s="61"/>
      <c r="CM21" s="62"/>
    </row>
    <row r="22" spans="1:91" ht="14.4" x14ac:dyDescent="0.3">
      <c r="A22" s="100"/>
      <c r="B22" s="91"/>
      <c r="M22" s="26"/>
      <c r="O22" s="58"/>
      <c r="P22"/>
      <c r="Q22" s="108"/>
      <c r="R22" s="108"/>
      <c r="S22" s="108"/>
      <c r="T22" s="108"/>
      <c r="U22" s="108"/>
      <c r="V22" s="108"/>
      <c r="W22" s="108"/>
      <c r="X22" s="411"/>
      <c r="Y22" s="411"/>
      <c r="Z22" s="412"/>
      <c r="AB22" s="58"/>
      <c r="AC22" s="108"/>
      <c r="AD22"/>
      <c r="AE22" s="108"/>
      <c r="AF22" s="108"/>
      <c r="AG22" s="108"/>
      <c r="AH22" s="108"/>
      <c r="AI22" s="108"/>
      <c r="AJ22" s="108"/>
      <c r="AK22" s="108"/>
      <c r="AL22" s="108"/>
      <c r="AM22" s="63"/>
      <c r="AO22" s="91"/>
      <c r="AP22" s="108"/>
      <c r="AQ22" s="108"/>
      <c r="AR22" s="108"/>
      <c r="AS22" s="108"/>
      <c r="AT22" s="108"/>
      <c r="AU22" s="108"/>
      <c r="AV22" s="108"/>
      <c r="AW22" s="108"/>
      <c r="AX22" s="108"/>
      <c r="AY22" s="108"/>
      <c r="AZ22" s="63"/>
      <c r="BB22" s="91"/>
      <c r="BC22"/>
      <c r="BD22"/>
      <c r="BE22" s="108"/>
      <c r="BF22" s="108"/>
      <c r="BG22" s="108"/>
      <c r="BH22" s="108"/>
      <c r="BI22" s="108"/>
      <c r="BJ22" s="108"/>
      <c r="BK22" s="108"/>
      <c r="BL22" s="108"/>
      <c r="BM22" s="63"/>
      <c r="BO22" s="58"/>
      <c r="BP22" s="108"/>
      <c r="BQ22" s="108"/>
      <c r="BR22" s="108"/>
      <c r="BS22" s="108"/>
      <c r="BT22" s="108"/>
      <c r="BU22" s="108"/>
      <c r="BV22" s="108"/>
      <c r="BW22" s="108"/>
      <c r="BX22" s="108"/>
      <c r="BY22" s="108"/>
      <c r="BZ22" s="63"/>
      <c r="CB22" s="58"/>
      <c r="CC22" s="108"/>
      <c r="CD22" s="108"/>
      <c r="CE22" s="108"/>
      <c r="CF22" s="108"/>
      <c r="CG22" s="108"/>
      <c r="CH22" s="108"/>
      <c r="CI22" s="108"/>
      <c r="CJ22" s="108"/>
      <c r="CK22" s="108"/>
      <c r="CL22" s="108"/>
      <c r="CM22" s="63"/>
    </row>
    <row r="23" spans="1:91" ht="14.4" x14ac:dyDescent="0.3">
      <c r="A23" s="100"/>
      <c r="B23" s="20"/>
      <c r="D23"/>
      <c r="M23" s="26"/>
      <c r="O23" s="91"/>
      <c r="P23" s="108"/>
      <c r="Q23" s="108"/>
      <c r="R23" s="108"/>
      <c r="S23" s="108"/>
      <c r="T23" s="108"/>
      <c r="U23" s="108"/>
      <c r="V23" s="108"/>
      <c r="W23" s="108"/>
      <c r="X23" s="411"/>
      <c r="Y23" s="411"/>
      <c r="Z23" s="412"/>
      <c r="AB23" s="58"/>
      <c r="AC23" s="108"/>
      <c r="AD23" s="108"/>
      <c r="AE23" s="108"/>
      <c r="AF23" s="108"/>
      <c r="AG23" s="108"/>
      <c r="AH23" s="108"/>
      <c r="AI23" s="108"/>
      <c r="AJ23" s="108"/>
      <c r="AK23" s="108"/>
      <c r="AL23" s="108"/>
      <c r="AM23" s="63"/>
      <c r="AO23" s="58"/>
      <c r="AP23" s="108"/>
      <c r="AQ23" s="108"/>
      <c r="AR23" s="108"/>
      <c r="AS23" s="108"/>
      <c r="AT23" s="108"/>
      <c r="AU23" s="108"/>
      <c r="AV23" s="108"/>
      <c r="AW23" s="108"/>
      <c r="AX23" s="108"/>
      <c r="AY23" s="108"/>
      <c r="AZ23" s="63"/>
      <c r="BB23" s="58"/>
      <c r="BC23" s="108"/>
      <c r="BD23" s="108"/>
      <c r="BE23" s="108"/>
      <c r="BF23" s="108"/>
      <c r="BG23" s="108"/>
      <c r="BH23" s="108"/>
      <c r="BI23" s="108"/>
      <c r="BJ23" s="108"/>
      <c r="BK23" s="108"/>
      <c r="BL23" s="108"/>
      <c r="BM23" s="63"/>
      <c r="BO23" s="58"/>
      <c r="BP23" s="108"/>
      <c r="BQ23" s="108"/>
      <c r="BR23" s="108"/>
      <c r="BS23" s="108"/>
      <c r="BT23" s="108"/>
      <c r="BU23" s="108"/>
      <c r="BV23" s="108"/>
      <c r="BW23" s="108"/>
      <c r="BX23" s="108"/>
      <c r="BY23" s="108"/>
      <c r="BZ23" s="63"/>
      <c r="CB23" s="58"/>
      <c r="CC23" s="108"/>
      <c r="CD23" s="108"/>
      <c r="CE23" s="108"/>
      <c r="CF23" s="108"/>
      <c r="CG23" s="108"/>
      <c r="CH23" s="108"/>
      <c r="CI23" s="108"/>
      <c r="CJ23" s="108"/>
      <c r="CK23" s="108"/>
      <c r="CL23" s="108"/>
      <c r="CM23" s="63"/>
    </row>
    <row r="24" spans="1:91" ht="14.4" x14ac:dyDescent="0.3">
      <c r="A24" s="100"/>
      <c r="B24" s="20"/>
      <c r="M24" s="26"/>
      <c r="O24" s="58"/>
      <c r="P24" s="108"/>
      <c r="Q24" s="108"/>
      <c r="R24" s="108"/>
      <c r="S24" s="108"/>
      <c r="T24" s="108"/>
      <c r="U24" s="108"/>
      <c r="V24" s="108"/>
      <c r="W24" s="108"/>
      <c r="X24" s="411"/>
      <c r="Y24" s="411"/>
      <c r="Z24" s="412"/>
      <c r="AB24" s="58"/>
      <c r="AC24" s="108"/>
      <c r="AD24" s="108"/>
      <c r="AE24" s="108"/>
      <c r="AF24" s="108"/>
      <c r="AG24" s="108"/>
      <c r="AH24" s="108"/>
      <c r="AI24" s="108"/>
      <c r="AJ24" s="108"/>
      <c r="AK24" s="108"/>
      <c r="AL24" s="108"/>
      <c r="AM24" s="63"/>
      <c r="AO24" s="58"/>
      <c r="AP24" s="108"/>
      <c r="AQ24" s="108"/>
      <c r="AR24" s="108"/>
      <c r="AS24" s="108"/>
      <c r="AT24" s="108"/>
      <c r="AU24" s="108"/>
      <c r="AV24" s="108"/>
      <c r="AW24" s="108"/>
      <c r="AX24" s="108"/>
      <c r="AY24" s="108"/>
      <c r="AZ24" s="63"/>
      <c r="BB24" s="58"/>
      <c r="BC24" s="108"/>
      <c r="BD24"/>
      <c r="BE24" s="108"/>
      <c r="BF24" s="108"/>
      <c r="BG24" s="108"/>
      <c r="BH24" s="108"/>
      <c r="BI24" s="108"/>
      <c r="BJ24" s="108"/>
      <c r="BK24" s="108"/>
      <c r="BL24" s="108"/>
      <c r="BM24" s="63"/>
      <c r="BO24" s="58"/>
      <c r="BP24" s="108"/>
      <c r="BQ24" s="108"/>
      <c r="BR24" s="108"/>
      <c r="BS24" s="108"/>
      <c r="BT24" s="108"/>
      <c r="BU24" s="108"/>
      <c r="BV24" s="108"/>
      <c r="BW24" s="108"/>
      <c r="BX24" s="108"/>
      <c r="BY24" s="108"/>
      <c r="BZ24" s="63"/>
      <c r="CB24" s="58"/>
      <c r="CC24"/>
      <c r="CD24" s="108"/>
      <c r="CE24" s="108"/>
      <c r="CF24" s="108"/>
      <c r="CG24" s="108"/>
      <c r="CH24" s="108"/>
      <c r="CI24" s="108"/>
      <c r="CJ24" s="108"/>
      <c r="CK24" s="108"/>
      <c r="CL24" s="108"/>
      <c r="CM24" s="63"/>
    </row>
    <row r="25" spans="1:91" x14ac:dyDescent="0.25">
      <c r="A25" s="100"/>
      <c r="B25" s="20"/>
      <c r="M25" s="26"/>
      <c r="O25" s="58"/>
      <c r="P25" s="108"/>
      <c r="Q25" s="108"/>
      <c r="R25" s="108"/>
      <c r="S25" s="108"/>
      <c r="T25" s="108"/>
      <c r="U25" s="108"/>
      <c r="V25" s="108"/>
      <c r="W25" s="108"/>
      <c r="X25" s="411"/>
      <c r="Y25" s="411"/>
      <c r="Z25" s="412"/>
      <c r="AB25" s="58"/>
      <c r="AC25" s="108"/>
      <c r="AD25" s="108"/>
      <c r="AE25" s="108"/>
      <c r="AF25" s="108"/>
      <c r="AG25" s="108"/>
      <c r="AH25" s="108"/>
      <c r="AI25" s="108"/>
      <c r="AJ25" s="108"/>
      <c r="AK25" s="108"/>
      <c r="AL25" s="108"/>
      <c r="AM25" s="63"/>
      <c r="AO25" s="58"/>
      <c r="AP25" s="108"/>
      <c r="AQ25" s="108"/>
      <c r="AR25" s="108"/>
      <c r="AS25" s="108"/>
      <c r="AT25" s="108"/>
      <c r="AU25" s="108"/>
      <c r="AV25" s="108"/>
      <c r="AW25" s="108"/>
      <c r="AX25" s="108"/>
      <c r="AY25" s="108"/>
      <c r="AZ25" s="63"/>
      <c r="BB25" s="58"/>
      <c r="BC25" s="108"/>
      <c r="BD25" s="108"/>
      <c r="BE25" s="108"/>
      <c r="BF25" s="108"/>
      <c r="BG25" s="108"/>
      <c r="BH25" s="108"/>
      <c r="BI25" s="108"/>
      <c r="BJ25" s="108"/>
      <c r="BK25" s="108"/>
      <c r="BL25" s="108"/>
      <c r="BM25" s="63"/>
      <c r="BO25" s="58"/>
      <c r="BP25" s="108"/>
      <c r="BQ25" s="108"/>
      <c r="BR25" s="108"/>
      <c r="BS25" s="108"/>
      <c r="BT25" s="108"/>
      <c r="BU25" s="108"/>
      <c r="BV25" s="108"/>
      <c r="BW25" s="108"/>
      <c r="BX25" s="108"/>
      <c r="BY25" s="108"/>
      <c r="BZ25" s="63"/>
      <c r="CB25" s="58"/>
      <c r="CC25" s="108"/>
      <c r="CD25" s="108"/>
      <c r="CE25" s="108"/>
      <c r="CF25" s="108"/>
      <c r="CG25" s="108"/>
      <c r="CH25" s="108"/>
      <c r="CI25" s="108"/>
      <c r="CJ25" s="108"/>
      <c r="CK25" s="108"/>
      <c r="CL25" s="108"/>
      <c r="CM25" s="63"/>
    </row>
    <row r="26" spans="1:91" x14ac:dyDescent="0.25">
      <c r="A26" s="100"/>
      <c r="B26" s="20"/>
      <c r="M26" s="26"/>
      <c r="O26" s="58"/>
      <c r="P26" s="108"/>
      <c r="Q26" s="108"/>
      <c r="R26" s="108"/>
      <c r="S26" s="108"/>
      <c r="T26" s="108"/>
      <c r="U26" s="108"/>
      <c r="V26" s="108"/>
      <c r="W26" s="108"/>
      <c r="X26" s="411"/>
      <c r="Y26" s="411"/>
      <c r="Z26" s="412"/>
      <c r="AB26" s="58"/>
      <c r="AC26" s="108"/>
      <c r="AD26" s="108"/>
      <c r="AE26" s="108"/>
      <c r="AF26" s="108"/>
      <c r="AG26" s="108"/>
      <c r="AH26" s="108"/>
      <c r="AI26" s="108"/>
      <c r="AJ26" s="108"/>
      <c r="AK26" s="108"/>
      <c r="AL26" s="108"/>
      <c r="AM26" s="63"/>
      <c r="AO26" s="58"/>
      <c r="AP26" s="108"/>
      <c r="AQ26" s="108"/>
      <c r="AR26" s="108"/>
      <c r="AS26" s="108"/>
      <c r="AT26" s="108"/>
      <c r="AU26" s="108"/>
      <c r="AV26" s="108"/>
      <c r="AW26" s="108"/>
      <c r="AX26" s="108"/>
      <c r="AY26" s="108"/>
      <c r="AZ26" s="63"/>
      <c r="BB26" s="58"/>
      <c r="BC26" s="108"/>
      <c r="BD26" s="108"/>
      <c r="BE26" s="108"/>
      <c r="BF26" s="108"/>
      <c r="BG26" s="108"/>
      <c r="BH26" s="108"/>
      <c r="BI26" s="108"/>
      <c r="BJ26" s="108"/>
      <c r="BK26" s="108"/>
      <c r="BL26" s="108"/>
      <c r="BM26" s="63"/>
      <c r="BO26" s="58"/>
      <c r="BP26" s="108"/>
      <c r="BQ26" s="108"/>
      <c r="BR26" s="108"/>
      <c r="BS26" s="108"/>
      <c r="BT26" s="108"/>
      <c r="BU26" s="108"/>
      <c r="BV26" s="108"/>
      <c r="BW26" s="108"/>
      <c r="BX26" s="108"/>
      <c r="BY26" s="108"/>
      <c r="BZ26" s="63"/>
      <c r="CB26" s="58"/>
      <c r="CC26" s="108"/>
      <c r="CD26" s="108"/>
      <c r="CE26" s="108"/>
      <c r="CF26" s="108"/>
      <c r="CG26" s="108"/>
      <c r="CH26" s="108"/>
      <c r="CI26" s="108"/>
      <c r="CJ26" s="108"/>
      <c r="CK26" s="108"/>
      <c r="CL26" s="108"/>
      <c r="CM26" s="63"/>
    </row>
    <row r="27" spans="1:91" x14ac:dyDescent="0.25">
      <c r="A27" s="100"/>
      <c r="B27" s="20"/>
      <c r="M27" s="26"/>
      <c r="O27" s="58"/>
      <c r="P27" s="108"/>
      <c r="Q27" s="108"/>
      <c r="R27" s="108"/>
      <c r="S27" s="108"/>
      <c r="T27" s="108"/>
      <c r="U27" s="108"/>
      <c r="V27" s="108"/>
      <c r="W27" s="108"/>
      <c r="X27" s="411"/>
      <c r="Y27" s="411"/>
      <c r="Z27" s="412"/>
      <c r="AB27" s="58"/>
      <c r="AC27" s="108"/>
      <c r="AD27" s="108"/>
      <c r="AE27" s="108"/>
      <c r="AF27" s="108"/>
      <c r="AG27" s="108"/>
      <c r="AH27" s="108"/>
      <c r="AI27" s="108"/>
      <c r="AJ27" s="108"/>
      <c r="AK27" s="108"/>
      <c r="AL27" s="108"/>
      <c r="AM27" s="63"/>
      <c r="AO27" s="58"/>
      <c r="AP27" s="108"/>
      <c r="AQ27" s="108"/>
      <c r="AR27" s="108"/>
      <c r="AS27" s="108"/>
      <c r="AT27" s="108"/>
      <c r="AU27" s="108"/>
      <c r="AV27" s="108"/>
      <c r="AW27" s="108"/>
      <c r="AX27" s="108"/>
      <c r="AY27" s="108"/>
      <c r="AZ27" s="63"/>
      <c r="BB27" s="58"/>
      <c r="BC27" s="108"/>
      <c r="BD27" s="108"/>
      <c r="BE27" s="108"/>
      <c r="BF27" s="108"/>
      <c r="BG27" s="108"/>
      <c r="BH27" s="108"/>
      <c r="BI27" s="108"/>
      <c r="BJ27" s="108"/>
      <c r="BK27" s="108"/>
      <c r="BL27" s="108"/>
      <c r="BM27" s="63"/>
      <c r="BO27" s="58"/>
      <c r="BP27" s="108"/>
      <c r="BQ27" s="108"/>
      <c r="BR27" s="108"/>
      <c r="BS27" s="108"/>
      <c r="BT27" s="108"/>
      <c r="BU27" s="108"/>
      <c r="BV27" s="108"/>
      <c r="BW27" s="108"/>
      <c r="BX27" s="108"/>
      <c r="BY27" s="108"/>
      <c r="BZ27" s="63"/>
      <c r="CB27" s="58"/>
      <c r="CC27" s="108"/>
      <c r="CD27" s="108"/>
      <c r="CE27" s="108"/>
      <c r="CF27" s="108"/>
      <c r="CG27" s="108"/>
      <c r="CH27" s="108"/>
      <c r="CI27" s="108"/>
      <c r="CJ27" s="108"/>
      <c r="CK27" s="108"/>
      <c r="CL27" s="108"/>
      <c r="CM27" s="63"/>
    </row>
    <row r="28" spans="1:91" x14ac:dyDescent="0.25">
      <c r="A28" s="101"/>
      <c r="B28" s="20"/>
      <c r="M28" s="26"/>
      <c r="O28" s="58"/>
      <c r="P28" s="108"/>
      <c r="Q28" s="108"/>
      <c r="R28" s="108"/>
      <c r="S28" s="108"/>
      <c r="T28" s="108"/>
      <c r="U28" s="108"/>
      <c r="V28" s="108"/>
      <c r="W28" s="108"/>
      <c r="X28" s="411"/>
      <c r="Y28" s="411"/>
      <c r="Z28" s="412"/>
      <c r="AB28" s="58"/>
      <c r="AC28" s="108"/>
      <c r="AD28" s="108"/>
      <c r="AE28" s="108"/>
      <c r="AF28" s="108"/>
      <c r="AG28" s="108"/>
      <c r="AH28" s="108"/>
      <c r="AI28" s="108"/>
      <c r="AJ28" s="108"/>
      <c r="AK28" s="108"/>
      <c r="AL28" s="108"/>
      <c r="AM28" s="63"/>
      <c r="AO28" s="58"/>
      <c r="AP28" s="108"/>
      <c r="AQ28" s="108"/>
      <c r="AR28" s="108"/>
      <c r="AS28" s="108"/>
      <c r="AT28" s="108"/>
      <c r="AU28" s="108"/>
      <c r="AV28" s="108"/>
      <c r="AW28" s="108"/>
      <c r="AX28" s="108"/>
      <c r="AY28" s="108"/>
      <c r="AZ28" s="63"/>
      <c r="BB28" s="58"/>
      <c r="BC28" s="108"/>
      <c r="BD28" s="108"/>
      <c r="BE28" s="108"/>
      <c r="BF28" s="108"/>
      <c r="BG28" s="108"/>
      <c r="BH28" s="108"/>
      <c r="BI28" s="108"/>
      <c r="BJ28" s="108"/>
      <c r="BK28" s="108"/>
      <c r="BL28" s="108"/>
      <c r="BM28" s="63"/>
      <c r="BO28" s="58"/>
      <c r="BP28" s="108"/>
      <c r="BQ28" s="108"/>
      <c r="BR28" s="108"/>
      <c r="BS28" s="108"/>
      <c r="BT28" s="108"/>
      <c r="BU28" s="108"/>
      <c r="BV28" s="108"/>
      <c r="BW28" s="108"/>
      <c r="BX28" s="108"/>
      <c r="BY28" s="108"/>
      <c r="BZ28" s="63"/>
      <c r="CB28" s="58"/>
      <c r="CC28" s="108"/>
      <c r="CD28" s="108"/>
      <c r="CE28" s="108"/>
      <c r="CF28" s="108"/>
      <c r="CG28" s="108"/>
      <c r="CH28" s="108"/>
      <c r="CI28" s="108"/>
      <c r="CJ28" s="108"/>
      <c r="CK28" s="108"/>
      <c r="CL28" s="108"/>
      <c r="CM28" s="63"/>
    </row>
    <row r="29" spans="1:91" x14ac:dyDescent="0.25">
      <c r="A29" s="101"/>
      <c r="B29" s="20"/>
      <c r="M29" s="26"/>
      <c r="O29" s="58"/>
      <c r="P29" s="108"/>
      <c r="Q29" s="108"/>
      <c r="R29" s="108"/>
      <c r="S29" s="108"/>
      <c r="T29" s="108"/>
      <c r="U29" s="108"/>
      <c r="V29" s="108"/>
      <c r="W29" s="108"/>
      <c r="X29" s="411"/>
      <c r="Y29" s="411"/>
      <c r="Z29" s="412"/>
      <c r="AB29" s="58"/>
      <c r="AC29" s="108"/>
      <c r="AD29" s="108"/>
      <c r="AE29" s="108"/>
      <c r="AF29" s="108"/>
      <c r="AG29" s="108"/>
      <c r="AH29" s="108"/>
      <c r="AI29" s="108"/>
      <c r="AJ29" s="108"/>
      <c r="AK29" s="108"/>
      <c r="AL29" s="108"/>
      <c r="AM29" s="63"/>
      <c r="AO29" s="58"/>
      <c r="AP29" s="108"/>
      <c r="AQ29" s="108"/>
      <c r="AR29" s="108"/>
      <c r="AS29" s="108"/>
      <c r="AT29" s="108"/>
      <c r="AU29" s="108"/>
      <c r="AV29" s="108"/>
      <c r="AW29" s="108"/>
      <c r="AX29" s="108"/>
      <c r="AY29" s="108"/>
      <c r="AZ29" s="63"/>
      <c r="BB29" s="58"/>
      <c r="BC29" s="108"/>
      <c r="BD29" s="108"/>
      <c r="BE29" s="108"/>
      <c r="BF29" s="108"/>
      <c r="BG29" s="108"/>
      <c r="BH29" s="108"/>
      <c r="BI29" s="108"/>
      <c r="BJ29" s="108"/>
      <c r="BK29" s="108"/>
      <c r="BL29" s="108"/>
      <c r="BM29" s="63"/>
      <c r="BO29" s="58"/>
      <c r="BP29" s="108"/>
      <c r="BQ29" s="108"/>
      <c r="BR29" s="108"/>
      <c r="BS29" s="108"/>
      <c r="BT29" s="108"/>
      <c r="BU29" s="108"/>
      <c r="BV29" s="108"/>
      <c r="BW29" s="108"/>
      <c r="BX29" s="108"/>
      <c r="BY29" s="108"/>
      <c r="BZ29" s="63"/>
      <c r="CB29" s="58"/>
      <c r="CC29" s="108"/>
      <c r="CD29" s="108"/>
      <c r="CE29" s="108"/>
      <c r="CF29" s="108"/>
      <c r="CG29" s="108"/>
      <c r="CH29" s="108"/>
      <c r="CI29" s="108"/>
      <c r="CJ29" s="108"/>
      <c r="CK29" s="108"/>
      <c r="CL29" s="108"/>
      <c r="CM29" s="63"/>
    </row>
    <row r="30" spans="1:91" x14ac:dyDescent="0.25">
      <c r="A30" s="101"/>
      <c r="B30" s="20"/>
      <c r="M30" s="26"/>
      <c r="O30" s="58"/>
      <c r="P30" s="108"/>
      <c r="Q30" s="108"/>
      <c r="R30" s="108"/>
      <c r="S30" s="108"/>
      <c r="T30" s="108"/>
      <c r="U30" s="108"/>
      <c r="V30" s="108"/>
      <c r="W30" s="108"/>
      <c r="X30" s="411"/>
      <c r="Y30" s="411"/>
      <c r="Z30" s="412"/>
      <c r="AB30" s="58"/>
      <c r="AC30" s="108"/>
      <c r="AD30" s="108"/>
      <c r="AE30" s="108"/>
      <c r="AF30" s="108"/>
      <c r="AG30" s="108"/>
      <c r="AH30" s="108"/>
      <c r="AI30" s="108"/>
      <c r="AJ30" s="108"/>
      <c r="AK30" s="108"/>
      <c r="AL30" s="108"/>
      <c r="AM30" s="63"/>
      <c r="AO30" s="58"/>
      <c r="AP30" s="108"/>
      <c r="AQ30" s="108"/>
      <c r="AR30" s="108"/>
      <c r="AS30" s="108"/>
      <c r="AT30" s="108"/>
      <c r="AU30" s="108"/>
      <c r="AV30" s="108"/>
      <c r="AW30" s="108"/>
      <c r="AX30" s="108"/>
      <c r="AY30" s="108"/>
      <c r="AZ30" s="63"/>
      <c r="BB30" s="58"/>
      <c r="BC30" s="108"/>
      <c r="BD30" s="108"/>
      <c r="BE30" s="108"/>
      <c r="BF30" s="108"/>
      <c r="BG30" s="108"/>
      <c r="BH30" s="108"/>
      <c r="BI30" s="108"/>
      <c r="BJ30" s="108"/>
      <c r="BK30" s="108"/>
      <c r="BL30" s="108"/>
      <c r="BM30" s="63"/>
      <c r="BO30" s="58"/>
      <c r="BP30" s="108"/>
      <c r="BQ30" s="108"/>
      <c r="BR30" s="108"/>
      <c r="BS30" s="108"/>
      <c r="BT30" s="108"/>
      <c r="BU30" s="108"/>
      <c r="BV30" s="108"/>
      <c r="BW30" s="108"/>
      <c r="BX30" s="108"/>
      <c r="BY30" s="108"/>
      <c r="BZ30" s="63"/>
      <c r="CB30" s="58"/>
      <c r="CC30" s="108"/>
      <c r="CD30" s="108"/>
      <c r="CE30" s="108"/>
      <c r="CF30" s="108"/>
      <c r="CG30" s="108"/>
      <c r="CH30" s="108"/>
      <c r="CI30" s="108"/>
      <c r="CJ30" s="108"/>
      <c r="CK30" s="108"/>
      <c r="CL30" s="108"/>
      <c r="CM30" s="63"/>
    </row>
    <row r="31" spans="1:91" ht="14.4" thickBot="1" x14ac:dyDescent="0.3">
      <c r="A31" s="102"/>
      <c r="B31" s="27"/>
      <c r="C31" s="28"/>
      <c r="D31" s="28"/>
      <c r="E31" s="28"/>
      <c r="F31" s="28"/>
      <c r="G31" s="28"/>
      <c r="H31" s="28"/>
      <c r="I31" s="28"/>
      <c r="J31" s="28"/>
      <c r="K31" s="28"/>
      <c r="L31" s="28"/>
      <c r="M31" s="38"/>
      <c r="O31" s="59"/>
      <c r="P31" s="60"/>
      <c r="Q31" s="60"/>
      <c r="R31" s="60"/>
      <c r="S31" s="60"/>
      <c r="T31" s="60"/>
      <c r="U31" s="60"/>
      <c r="V31" s="60"/>
      <c r="W31" s="60"/>
      <c r="X31" s="401"/>
      <c r="Y31" s="401"/>
      <c r="Z31" s="402"/>
      <c r="AB31" s="400"/>
      <c r="AC31" s="401"/>
      <c r="AD31" s="401"/>
      <c r="AE31" s="401"/>
      <c r="AF31" s="401"/>
      <c r="AG31" s="401"/>
      <c r="AH31" s="401"/>
      <c r="AI31" s="401"/>
      <c r="AJ31" s="401"/>
      <c r="AK31" s="401"/>
      <c r="AL31" s="401"/>
      <c r="AM31" s="402"/>
      <c r="AO31" s="400"/>
      <c r="AP31" s="401"/>
      <c r="AQ31" s="401"/>
      <c r="AR31" s="401"/>
      <c r="AS31" s="401"/>
      <c r="AT31" s="401"/>
      <c r="AU31" s="401"/>
      <c r="AV31" s="401"/>
      <c r="AW31" s="401"/>
      <c r="AX31" s="401"/>
      <c r="AY31" s="401"/>
      <c r="AZ31" s="402"/>
      <c r="BB31" s="400"/>
      <c r="BC31" s="401"/>
      <c r="BD31" s="401"/>
      <c r="BE31" s="401"/>
      <c r="BF31" s="401"/>
      <c r="BG31" s="401"/>
      <c r="BH31" s="401"/>
      <c r="BI31" s="401"/>
      <c r="BJ31" s="401"/>
      <c r="BK31" s="401"/>
      <c r="BL31" s="401"/>
      <c r="BM31" s="402"/>
      <c r="BO31" s="400"/>
      <c r="BP31" s="401"/>
      <c r="BQ31" s="401"/>
      <c r="BR31" s="401"/>
      <c r="BS31" s="401"/>
      <c r="BT31" s="401"/>
      <c r="BU31" s="401"/>
      <c r="BV31" s="401"/>
      <c r="BW31" s="401"/>
      <c r="BX31" s="401"/>
      <c r="BY31" s="401"/>
      <c r="BZ31" s="402"/>
      <c r="CB31" s="400"/>
      <c r="CC31" s="401"/>
      <c r="CD31" s="401"/>
      <c r="CE31" s="401"/>
      <c r="CF31" s="401"/>
      <c r="CG31" s="401"/>
      <c r="CH31" s="401"/>
      <c r="CI31" s="401"/>
      <c r="CJ31" s="401"/>
      <c r="CK31" s="401"/>
      <c r="CL31" s="401"/>
      <c r="CM31" s="402"/>
    </row>
    <row r="32" spans="1:91" x14ac:dyDescent="0.25">
      <c r="A32" s="42"/>
    </row>
    <row r="33" spans="1:1" x14ac:dyDescent="0.25">
      <c r="A33" s="42"/>
    </row>
  </sheetData>
  <mergeCells count="140">
    <mergeCell ref="BO19:BZ19"/>
    <mergeCell ref="BO20:BZ20"/>
    <mergeCell ref="BO31:BZ31"/>
    <mergeCell ref="CB3:CM3"/>
    <mergeCell ref="CB4:CM4"/>
    <mergeCell ref="CB5:CM5"/>
    <mergeCell ref="CB6:CM6"/>
    <mergeCell ref="CB7:CM7"/>
    <mergeCell ref="CB8:CM8"/>
    <mergeCell ref="CB9:CM9"/>
    <mergeCell ref="CB10:CM10"/>
    <mergeCell ref="CB11:CM11"/>
    <mergeCell ref="CB12:CM12"/>
    <mergeCell ref="CB13:CB14"/>
    <mergeCell ref="CC13:CD13"/>
    <mergeCell ref="CE13:CF13"/>
    <mergeCell ref="CG13:CH13"/>
    <mergeCell ref="CI13:CJ13"/>
    <mergeCell ref="CK13:CL13"/>
    <mergeCell ref="CM13:CM14"/>
    <mergeCell ref="CB19:CM19"/>
    <mergeCell ref="CB20:CM20"/>
    <mergeCell ref="CB31:CM31"/>
    <mergeCell ref="BO12:BZ12"/>
    <mergeCell ref="BO13:BO14"/>
    <mergeCell ref="BP13:BQ13"/>
    <mergeCell ref="BR13:BS13"/>
    <mergeCell ref="BT13:BU13"/>
    <mergeCell ref="BV13:BW13"/>
    <mergeCell ref="BX13:BY13"/>
    <mergeCell ref="BZ13:BZ14"/>
    <mergeCell ref="BO3:BZ3"/>
    <mergeCell ref="BO4:BZ4"/>
    <mergeCell ref="BO5:BZ5"/>
    <mergeCell ref="BO6:BZ6"/>
    <mergeCell ref="BO7:BZ7"/>
    <mergeCell ref="BO8:BZ8"/>
    <mergeCell ref="BO9:BZ9"/>
    <mergeCell ref="BO10:BZ10"/>
    <mergeCell ref="BO11:BZ11"/>
    <mergeCell ref="B19:M19"/>
    <mergeCell ref="O19:Z19"/>
    <mergeCell ref="B20:M20"/>
    <mergeCell ref="O3:Z3"/>
    <mergeCell ref="AB3:AM3"/>
    <mergeCell ref="AB4:AM4"/>
    <mergeCell ref="AB5:AM5"/>
    <mergeCell ref="B3:M3"/>
    <mergeCell ref="B9:M9"/>
    <mergeCell ref="B10:M10"/>
    <mergeCell ref="B11:M11"/>
    <mergeCell ref="B12:M12"/>
    <mergeCell ref="AB6:AM6"/>
    <mergeCell ref="AB7:AM7"/>
    <mergeCell ref="AB8:AM8"/>
    <mergeCell ref="O4:Z4"/>
    <mergeCell ref="O5:Z5"/>
    <mergeCell ref="O6:Z6"/>
    <mergeCell ref="O7:Z7"/>
    <mergeCell ref="E13:F13"/>
    <mergeCell ref="C13:D13"/>
    <mergeCell ref="O8:Z8"/>
    <mergeCell ref="M13:M14"/>
    <mergeCell ref="K13:L13"/>
    <mergeCell ref="AO31:AZ31"/>
    <mergeCell ref="AX13:AY13"/>
    <mergeCell ref="AO9:AZ9"/>
    <mergeCell ref="AO10:AZ10"/>
    <mergeCell ref="AO11:AZ11"/>
    <mergeCell ref="AO12:AZ12"/>
    <mergeCell ref="AO13:AO14"/>
    <mergeCell ref="X21:Z31"/>
    <mergeCell ref="AB31:AM31"/>
    <mergeCell ref="O20:Z20"/>
    <mergeCell ref="AB17:AM17"/>
    <mergeCell ref="O9:Z9"/>
    <mergeCell ref="O10:Z10"/>
    <mergeCell ref="O11:Z11"/>
    <mergeCell ref="O12:Z12"/>
    <mergeCell ref="O13:O14"/>
    <mergeCell ref="AO19:AZ19"/>
    <mergeCell ref="AO20:AZ20"/>
    <mergeCell ref="AP13:AQ13"/>
    <mergeCell ref="AR13:AS13"/>
    <mergeCell ref="AT13:AU13"/>
    <mergeCell ref="AV13:AW13"/>
    <mergeCell ref="AB18:AM18"/>
    <mergeCell ref="B13:B14"/>
    <mergeCell ref="A13:A18"/>
    <mergeCell ref="B4:M4"/>
    <mergeCell ref="B5:M5"/>
    <mergeCell ref="B6:M6"/>
    <mergeCell ref="B7:M7"/>
    <mergeCell ref="B8:M8"/>
    <mergeCell ref="AK13:AL13"/>
    <mergeCell ref="AI13:AJ13"/>
    <mergeCell ref="AG13:AH13"/>
    <mergeCell ref="AE13:AF13"/>
    <mergeCell ref="AC13:AD13"/>
    <mergeCell ref="AB13:AB14"/>
    <mergeCell ref="Z13:Z14"/>
    <mergeCell ref="X13:Y13"/>
    <mergeCell ref="V13:W13"/>
    <mergeCell ref="T13:U13"/>
    <mergeCell ref="R13:S13"/>
    <mergeCell ref="P13:Q13"/>
    <mergeCell ref="AB9:AM9"/>
    <mergeCell ref="AB10:AM10"/>
    <mergeCell ref="AB11:AM11"/>
    <mergeCell ref="AB12:AM12"/>
    <mergeCell ref="I13:J13"/>
    <mergeCell ref="G13:H13"/>
    <mergeCell ref="BB3:BM3"/>
    <mergeCell ref="BB4:BM4"/>
    <mergeCell ref="BB5:BM5"/>
    <mergeCell ref="BB6:BM6"/>
    <mergeCell ref="BB7:BM7"/>
    <mergeCell ref="BB8:BM8"/>
    <mergeCell ref="BB9:BM9"/>
    <mergeCell ref="BB10:BM10"/>
    <mergeCell ref="BB11:BM11"/>
    <mergeCell ref="AO3:AZ3"/>
    <mergeCell ref="AO4:AZ4"/>
    <mergeCell ref="AO5:AZ5"/>
    <mergeCell ref="AO6:AZ6"/>
    <mergeCell ref="AO7:AZ7"/>
    <mergeCell ref="AM13:AM14"/>
    <mergeCell ref="AZ13:AZ14"/>
    <mergeCell ref="AO8:AZ8"/>
    <mergeCell ref="BB19:BM19"/>
    <mergeCell ref="BB20:BM20"/>
    <mergeCell ref="BB31:BM31"/>
    <mergeCell ref="BB12:BM12"/>
    <mergeCell ref="BB13:BB14"/>
    <mergeCell ref="BC13:BD13"/>
    <mergeCell ref="BE13:BF13"/>
    <mergeCell ref="BG13:BH13"/>
    <mergeCell ref="BI13:BJ13"/>
    <mergeCell ref="BK13:BL13"/>
    <mergeCell ref="BM13:BM14"/>
  </mergeCells>
  <hyperlinks>
    <hyperlink ref="B20:K20" location="'Product Labelling and Riskomete'!A1" display="Click Here" xr:uid="{30F0F758-97DC-4A00-87DB-FBD2C5DBEF77}"/>
    <hyperlink ref="B19" r:id="rId1" xr:uid="{95A55CC3-EBEE-4781-91E1-8A548FF98742}"/>
    <hyperlink ref="O19" r:id="rId2" xr:uid="{A701E75D-CAF3-4057-B170-9BA198C3D90A}"/>
    <hyperlink ref="AB17" r:id="rId3" xr:uid="{83CE00A9-3DE2-4C40-AF05-A19367E717A9}"/>
    <hyperlink ref="AO19" r:id="rId4" xr:uid="{3DA6457B-C65D-4B4A-81D8-E73DD13B50CF}"/>
    <hyperlink ref="BB19" r:id="rId5" xr:uid="{7E7538BF-CC0C-43E5-B7B6-287D9338B897}"/>
    <hyperlink ref="BO19" r:id="rId6" xr:uid="{9B6A1779-B261-4805-B635-34CA60F8CE45}"/>
    <hyperlink ref="CB19" r:id="rId7" xr:uid="{8ACDB129-A5A1-43A5-B38F-145C23067EE4}"/>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AF9B-778E-4062-8754-5D95DB37FCEE}">
  <dimension ref="A2:Z42"/>
  <sheetViews>
    <sheetView zoomScale="80" zoomScaleNormal="80" workbookViewId="0">
      <selection activeCell="B4" sqref="B4:M4"/>
    </sheetView>
  </sheetViews>
  <sheetFormatPr defaultRowHeight="13.8" x14ac:dyDescent="0.25"/>
  <cols>
    <col min="1" max="1" width="34.5546875" style="5" bestFit="1" customWidth="1"/>
    <col min="2" max="2" width="31.109375" style="5" customWidth="1"/>
    <col min="3" max="3" width="8.88671875" style="5"/>
    <col min="4" max="4" width="7.109375" style="5" bestFit="1" customWidth="1"/>
    <col min="5" max="5" width="8.88671875" style="5"/>
    <col min="6" max="6" width="7.109375" style="5" bestFit="1" customWidth="1"/>
    <col min="7" max="7" width="8.88671875" style="5"/>
    <col min="8" max="8" width="7.109375" style="5" bestFit="1" customWidth="1"/>
    <col min="9" max="9" width="8.88671875" style="5"/>
    <col min="10" max="10" width="7.109375" style="5" bestFit="1" customWidth="1"/>
    <col min="11" max="11" width="8.88671875" style="5"/>
    <col min="12" max="12" width="7.109375" style="5" bestFit="1" customWidth="1"/>
    <col min="13" max="13" width="30.6640625" style="5" bestFit="1" customWidth="1"/>
    <col min="14" max="14" width="11.21875" style="5" customWidth="1"/>
    <col min="15" max="15" width="35.5546875" style="5" bestFit="1" customWidth="1"/>
    <col min="16" max="16" width="8.88671875" style="5"/>
    <col min="17" max="17" width="7.109375" style="5" bestFit="1" customWidth="1"/>
    <col min="18" max="18" width="8.88671875" style="5"/>
    <col min="19" max="19" width="7.109375" style="5" bestFit="1" customWidth="1"/>
    <col min="20" max="20" width="8.88671875" style="5"/>
    <col min="21" max="21" width="7.109375" style="5" bestFit="1" customWidth="1"/>
    <col min="22" max="22" width="10.21875" style="5" bestFit="1" customWidth="1"/>
    <col min="23" max="23" width="7.21875" style="5" bestFit="1" customWidth="1"/>
    <col min="24" max="24" width="10.21875" style="5" bestFit="1" customWidth="1"/>
    <col min="25" max="25" width="7.21875" style="5" bestFit="1" customWidth="1"/>
    <col min="26" max="26" width="30.77734375" style="5" bestFit="1" customWidth="1"/>
    <col min="27" max="16384" width="8.88671875" style="5"/>
  </cols>
  <sheetData>
    <row r="2" spans="1:26" ht="14.4" thickBot="1" x14ac:dyDescent="0.3"/>
    <row r="3" spans="1:26" s="44" customFormat="1" x14ac:dyDescent="0.25">
      <c r="A3" s="78" t="s">
        <v>3</v>
      </c>
      <c r="B3" s="165" t="s">
        <v>253</v>
      </c>
      <c r="C3" s="166"/>
      <c r="D3" s="166"/>
      <c r="E3" s="166"/>
      <c r="F3" s="166"/>
      <c r="G3" s="166"/>
      <c r="H3" s="166"/>
      <c r="I3" s="166"/>
      <c r="J3" s="166"/>
      <c r="K3" s="166"/>
      <c r="L3" s="166"/>
      <c r="M3" s="167"/>
      <c r="N3" s="112"/>
      <c r="O3" s="165" t="s">
        <v>300</v>
      </c>
      <c r="P3" s="166"/>
      <c r="Q3" s="166"/>
      <c r="R3" s="166"/>
      <c r="S3" s="166"/>
      <c r="T3" s="166"/>
      <c r="U3" s="166"/>
      <c r="V3" s="166"/>
      <c r="W3" s="166"/>
      <c r="X3" s="166"/>
      <c r="Y3" s="166"/>
      <c r="Z3" s="167"/>
    </row>
    <row r="4" spans="1:26" ht="25.8" customHeight="1" x14ac:dyDescent="0.25">
      <c r="A4" s="52" t="s">
        <v>4</v>
      </c>
      <c r="B4" s="147" t="s">
        <v>254</v>
      </c>
      <c r="C4" s="148"/>
      <c r="D4" s="148"/>
      <c r="E4" s="148"/>
      <c r="F4" s="148"/>
      <c r="G4" s="148"/>
      <c r="H4" s="148"/>
      <c r="I4" s="148"/>
      <c r="J4" s="148"/>
      <c r="K4" s="148"/>
      <c r="L4" s="148"/>
      <c r="M4" s="149"/>
      <c r="N4" s="113"/>
      <c r="O4" s="147" t="s">
        <v>301</v>
      </c>
      <c r="P4" s="148"/>
      <c r="Q4" s="148"/>
      <c r="R4" s="148"/>
      <c r="S4" s="148"/>
      <c r="T4" s="148"/>
      <c r="U4" s="148"/>
      <c r="V4" s="148"/>
      <c r="W4" s="148"/>
      <c r="X4" s="148"/>
      <c r="Y4" s="148"/>
      <c r="Z4" s="149"/>
    </row>
    <row r="5" spans="1:26" x14ac:dyDescent="0.25">
      <c r="A5" s="53" t="s">
        <v>5</v>
      </c>
      <c r="B5" s="147" t="s">
        <v>17</v>
      </c>
      <c r="C5" s="148"/>
      <c r="D5" s="148"/>
      <c r="E5" s="148"/>
      <c r="F5" s="148"/>
      <c r="G5" s="148"/>
      <c r="H5" s="148"/>
      <c r="I5" s="148"/>
      <c r="J5" s="148"/>
      <c r="K5" s="148"/>
      <c r="L5" s="148"/>
      <c r="M5" s="149"/>
      <c r="N5" s="113"/>
      <c r="O5" s="147" t="s">
        <v>17</v>
      </c>
      <c r="P5" s="148"/>
      <c r="Q5" s="148"/>
      <c r="R5" s="148"/>
      <c r="S5" s="148"/>
      <c r="T5" s="148"/>
      <c r="U5" s="148"/>
      <c r="V5" s="148"/>
      <c r="W5" s="148"/>
      <c r="X5" s="148"/>
      <c r="Y5" s="148"/>
      <c r="Z5" s="149"/>
    </row>
    <row r="6" spans="1:26" ht="68.400000000000006" customHeight="1" x14ac:dyDescent="0.25">
      <c r="A6" s="53" t="s">
        <v>0</v>
      </c>
      <c r="B6" s="147" t="s">
        <v>358</v>
      </c>
      <c r="C6" s="148"/>
      <c r="D6" s="148"/>
      <c r="E6" s="148"/>
      <c r="F6" s="148"/>
      <c r="G6" s="148"/>
      <c r="H6" s="148"/>
      <c r="I6" s="148"/>
      <c r="J6" s="148"/>
      <c r="K6" s="148"/>
      <c r="L6" s="148"/>
      <c r="M6" s="149"/>
      <c r="N6" s="113"/>
      <c r="O6" s="147" t="s">
        <v>359</v>
      </c>
      <c r="P6" s="148"/>
      <c r="Q6" s="148"/>
      <c r="R6" s="148"/>
      <c r="S6" s="148"/>
      <c r="T6" s="148"/>
      <c r="U6" s="148"/>
      <c r="V6" s="148"/>
      <c r="W6" s="148"/>
      <c r="X6" s="148"/>
      <c r="Y6" s="148"/>
      <c r="Z6" s="149"/>
    </row>
    <row r="7" spans="1:26" x14ac:dyDescent="0.25">
      <c r="A7" s="53" t="s">
        <v>6</v>
      </c>
      <c r="B7" s="171">
        <v>45440</v>
      </c>
      <c r="C7" s="172"/>
      <c r="D7" s="172"/>
      <c r="E7" s="172"/>
      <c r="F7" s="172"/>
      <c r="G7" s="172"/>
      <c r="H7" s="172"/>
      <c r="I7" s="172"/>
      <c r="J7" s="172"/>
      <c r="K7" s="172"/>
      <c r="L7" s="172"/>
      <c r="M7" s="173"/>
      <c r="N7" s="114"/>
      <c r="O7" s="171">
        <v>45653</v>
      </c>
      <c r="P7" s="172"/>
      <c r="Q7" s="172"/>
      <c r="R7" s="172"/>
      <c r="S7" s="172"/>
      <c r="T7" s="172"/>
      <c r="U7" s="172"/>
      <c r="V7" s="172"/>
      <c r="W7" s="172"/>
      <c r="X7" s="172"/>
      <c r="Y7" s="172"/>
      <c r="Z7" s="173"/>
    </row>
    <row r="8" spans="1:26" x14ac:dyDescent="0.25">
      <c r="A8" s="53" t="s">
        <v>7</v>
      </c>
      <c r="B8" s="147" t="s">
        <v>255</v>
      </c>
      <c r="C8" s="148"/>
      <c r="D8" s="148"/>
      <c r="E8" s="148"/>
      <c r="F8" s="148"/>
      <c r="G8" s="148"/>
      <c r="H8" s="148"/>
      <c r="I8" s="148"/>
      <c r="J8" s="148"/>
      <c r="K8" s="148"/>
      <c r="L8" s="148"/>
      <c r="M8" s="149"/>
      <c r="N8" s="113"/>
      <c r="O8" s="147" t="s">
        <v>165</v>
      </c>
      <c r="P8" s="148"/>
      <c r="Q8" s="148"/>
      <c r="R8" s="148"/>
      <c r="S8" s="148"/>
      <c r="T8" s="148"/>
      <c r="U8" s="148"/>
      <c r="V8" s="148"/>
      <c r="W8" s="148"/>
      <c r="X8" s="148"/>
      <c r="Y8" s="148"/>
      <c r="Z8" s="149"/>
    </row>
    <row r="9" spans="1:26" x14ac:dyDescent="0.25">
      <c r="A9" s="53" t="s">
        <v>9</v>
      </c>
      <c r="B9" s="147" t="s">
        <v>256</v>
      </c>
      <c r="C9" s="148"/>
      <c r="D9" s="148"/>
      <c r="E9" s="148"/>
      <c r="F9" s="148"/>
      <c r="G9" s="148"/>
      <c r="H9" s="148"/>
      <c r="I9" s="148"/>
      <c r="J9" s="148"/>
      <c r="K9" s="148"/>
      <c r="L9" s="148"/>
      <c r="M9" s="149"/>
      <c r="N9" s="113"/>
      <c r="O9" s="147" t="s">
        <v>299</v>
      </c>
      <c r="P9" s="148"/>
      <c r="Q9" s="148"/>
      <c r="R9" s="148"/>
      <c r="S9" s="148"/>
      <c r="T9" s="148"/>
      <c r="U9" s="148"/>
      <c r="V9" s="148"/>
      <c r="W9" s="148"/>
      <c r="X9" s="148"/>
      <c r="Y9" s="148"/>
      <c r="Z9" s="149"/>
    </row>
    <row r="10" spans="1:26" ht="74.400000000000006" customHeight="1" x14ac:dyDescent="0.25">
      <c r="A10" s="53" t="s">
        <v>8</v>
      </c>
      <c r="B10" s="147" t="s">
        <v>313</v>
      </c>
      <c r="C10" s="148"/>
      <c r="D10" s="148"/>
      <c r="E10" s="148"/>
      <c r="F10" s="148"/>
      <c r="G10" s="148"/>
      <c r="H10" s="148"/>
      <c r="I10" s="148"/>
      <c r="J10" s="148"/>
      <c r="K10" s="148"/>
      <c r="L10" s="148"/>
      <c r="M10" s="149"/>
      <c r="N10" s="113"/>
      <c r="O10" s="147" t="s">
        <v>312</v>
      </c>
      <c r="P10" s="148"/>
      <c r="Q10" s="148"/>
      <c r="R10" s="148"/>
      <c r="S10" s="148"/>
      <c r="T10" s="148"/>
      <c r="U10" s="148"/>
      <c r="V10" s="148"/>
      <c r="W10" s="148"/>
      <c r="X10" s="148"/>
      <c r="Y10" s="148"/>
      <c r="Z10" s="149"/>
    </row>
    <row r="11" spans="1:26" x14ac:dyDescent="0.25">
      <c r="A11" s="54" t="s">
        <v>152</v>
      </c>
      <c r="B11" s="174">
        <f>HLOOKUP(B3,[1]Hlookup!$D$2:$AZ$5,3,0)</f>
        <v>355.01493067800004</v>
      </c>
      <c r="C11" s="175"/>
      <c r="D11" s="175"/>
      <c r="E11" s="175"/>
      <c r="F11" s="175"/>
      <c r="G11" s="175"/>
      <c r="H11" s="175"/>
      <c r="I11" s="175"/>
      <c r="J11" s="175"/>
      <c r="K11" s="175"/>
      <c r="L11" s="175"/>
      <c r="M11" s="176"/>
      <c r="N11" s="115"/>
      <c r="O11" s="174">
        <f>HLOOKUP(O3,[1]Hlookup!$D$2:$AZ$5,3,0)</f>
        <v>103.57631222100001</v>
      </c>
      <c r="P11" s="175"/>
      <c r="Q11" s="175"/>
      <c r="R11" s="175"/>
      <c r="S11" s="175"/>
      <c r="T11" s="175"/>
      <c r="U11" s="175"/>
      <c r="V11" s="175"/>
      <c r="W11" s="175"/>
      <c r="X11" s="175"/>
      <c r="Y11" s="175"/>
      <c r="Z11" s="176"/>
    </row>
    <row r="12" spans="1:26" ht="13.8" customHeight="1" x14ac:dyDescent="0.25">
      <c r="A12" s="53" t="s">
        <v>1</v>
      </c>
      <c r="B12" s="174" t="str">
        <f>HLOOKUP(B3,[1]Hlookup!$D$2:$AZ$5,2,0)</f>
        <v>Regular Plan (%) : 2.38% Direct Plan: 0.97%</v>
      </c>
      <c r="C12" s="175"/>
      <c r="D12" s="175"/>
      <c r="E12" s="175"/>
      <c r="F12" s="175"/>
      <c r="G12" s="175"/>
      <c r="H12" s="175"/>
      <c r="I12" s="175"/>
      <c r="J12" s="175"/>
      <c r="K12" s="175"/>
      <c r="L12" s="175"/>
      <c r="M12" s="176"/>
      <c r="N12" s="113"/>
      <c r="O12" s="174" t="str">
        <f>HLOOKUP(O3,[1]Hlookup!$D$2:$AZ$5,2,0)</f>
        <v>Regular Plan (%) : 2.34% Direct Plan: 0.42%</v>
      </c>
      <c r="P12" s="175"/>
      <c r="Q12" s="175"/>
      <c r="R12" s="175"/>
      <c r="S12" s="175"/>
      <c r="T12" s="175"/>
      <c r="U12" s="175"/>
      <c r="V12" s="175"/>
      <c r="W12" s="175"/>
      <c r="X12" s="175"/>
      <c r="Y12" s="175"/>
      <c r="Z12" s="176"/>
    </row>
    <row r="13" spans="1:26" ht="13.8" customHeight="1" x14ac:dyDescent="0.25">
      <c r="A13" s="225" t="s">
        <v>399</v>
      </c>
      <c r="B13" s="150" t="s">
        <v>253</v>
      </c>
      <c r="C13" s="152" t="s">
        <v>141</v>
      </c>
      <c r="D13" s="153"/>
      <c r="E13" s="152" t="s">
        <v>142</v>
      </c>
      <c r="F13" s="153"/>
      <c r="G13" s="152" t="s">
        <v>143</v>
      </c>
      <c r="H13" s="153"/>
      <c r="I13" s="152" t="s">
        <v>144</v>
      </c>
      <c r="J13" s="153"/>
      <c r="K13" s="152" t="s">
        <v>145</v>
      </c>
      <c r="L13" s="153"/>
      <c r="M13" s="154" t="s">
        <v>146</v>
      </c>
      <c r="N13" s="116"/>
      <c r="O13" s="150" t="s">
        <v>300</v>
      </c>
      <c r="P13" s="152" t="s">
        <v>141</v>
      </c>
      <c r="Q13" s="153"/>
      <c r="R13" s="152" t="s">
        <v>142</v>
      </c>
      <c r="S13" s="153"/>
      <c r="T13" s="152" t="s">
        <v>143</v>
      </c>
      <c r="U13" s="153"/>
      <c r="V13" s="152" t="s">
        <v>144</v>
      </c>
      <c r="W13" s="153"/>
      <c r="X13" s="152" t="s">
        <v>145</v>
      </c>
      <c r="Y13" s="153"/>
      <c r="Z13" s="154" t="s">
        <v>146</v>
      </c>
    </row>
    <row r="14" spans="1:26" ht="27.6" x14ac:dyDescent="0.25">
      <c r="A14" s="226"/>
      <c r="B14" s="151"/>
      <c r="C14" s="76" t="s">
        <v>147</v>
      </c>
      <c r="D14" s="77" t="s">
        <v>148</v>
      </c>
      <c r="E14" s="76" t="s">
        <v>147</v>
      </c>
      <c r="F14" s="77" t="s">
        <v>148</v>
      </c>
      <c r="G14" s="76" t="s">
        <v>147</v>
      </c>
      <c r="H14" s="77" t="s">
        <v>148</v>
      </c>
      <c r="I14" s="76" t="s">
        <v>147</v>
      </c>
      <c r="J14" s="77" t="s">
        <v>148</v>
      </c>
      <c r="K14" s="76" t="s">
        <v>147</v>
      </c>
      <c r="L14" s="77" t="s">
        <v>148</v>
      </c>
      <c r="M14" s="155"/>
      <c r="N14" s="116"/>
      <c r="O14" s="151"/>
      <c r="P14" s="76" t="s">
        <v>147</v>
      </c>
      <c r="Q14" s="77" t="s">
        <v>148</v>
      </c>
      <c r="R14" s="76" t="s">
        <v>147</v>
      </c>
      <c r="S14" s="77" t="s">
        <v>148</v>
      </c>
      <c r="T14" s="76" t="s">
        <v>147</v>
      </c>
      <c r="U14" s="77" t="s">
        <v>148</v>
      </c>
      <c r="V14" s="76" t="s">
        <v>147</v>
      </c>
      <c r="W14" s="77" t="s">
        <v>148</v>
      </c>
      <c r="X14" s="76" t="s">
        <v>147</v>
      </c>
      <c r="Y14" s="77" t="s">
        <v>148</v>
      </c>
      <c r="Z14" s="155"/>
    </row>
    <row r="15" spans="1:26" ht="14.4" customHeight="1" x14ac:dyDescent="0.25">
      <c r="A15" s="226"/>
      <c r="B15" s="109" t="s">
        <v>153</v>
      </c>
      <c r="C15" s="68">
        <v>9980.2024182022178</v>
      </c>
      <c r="D15" s="68">
        <v>-0.19688310638045214</v>
      </c>
      <c r="E15" s="68" t="s">
        <v>44</v>
      </c>
      <c r="F15" s="68" t="s">
        <v>44</v>
      </c>
      <c r="G15" s="68" t="s">
        <v>44</v>
      </c>
      <c r="H15" s="68" t="s">
        <v>44</v>
      </c>
      <c r="I15" s="68">
        <v>10334.300000000041</v>
      </c>
      <c r="J15" s="68">
        <v>1.8048312650871035</v>
      </c>
      <c r="K15" s="68" t="s">
        <v>228</v>
      </c>
      <c r="L15" s="68" t="s">
        <v>228</v>
      </c>
      <c r="M15" s="123">
        <v>45440</v>
      </c>
      <c r="N15" s="117"/>
      <c r="O15" s="71" t="s">
        <v>153</v>
      </c>
      <c r="P15" s="68">
        <v>10295.76497043392</v>
      </c>
      <c r="Q15" s="68">
        <v>2.9410711319631133</v>
      </c>
      <c r="R15" s="68" t="s">
        <v>44</v>
      </c>
      <c r="S15" s="68" t="s">
        <v>44</v>
      </c>
      <c r="T15" s="68" t="s">
        <v>44</v>
      </c>
      <c r="U15" s="68" t="s">
        <v>44</v>
      </c>
      <c r="V15" s="68">
        <v>9889.7000000000116</v>
      </c>
      <c r="W15" s="68">
        <v>-0.88001715213539278</v>
      </c>
      <c r="X15" s="68" t="s">
        <v>228</v>
      </c>
      <c r="Y15" s="68" t="s">
        <v>228</v>
      </c>
      <c r="Z15" s="123">
        <v>45653</v>
      </c>
    </row>
    <row r="16" spans="1:26" ht="14.4" x14ac:dyDescent="0.25">
      <c r="A16" s="226"/>
      <c r="B16" s="109" t="s">
        <v>139</v>
      </c>
      <c r="C16" s="68">
        <v>10123.824897920416</v>
      </c>
      <c r="D16" s="68">
        <v>1.2313658771050839</v>
      </c>
      <c r="E16" s="68" t="s">
        <v>44</v>
      </c>
      <c r="F16" s="68" t="s">
        <v>44</v>
      </c>
      <c r="G16" s="68" t="s">
        <v>44</v>
      </c>
      <c r="H16" s="68" t="s">
        <v>44</v>
      </c>
      <c r="I16" s="68" t="s">
        <v>228</v>
      </c>
      <c r="J16" s="68" t="s">
        <v>228</v>
      </c>
      <c r="K16" s="68">
        <v>10661.399999999996</v>
      </c>
      <c r="L16" s="68">
        <v>3.5451950389140174</v>
      </c>
      <c r="M16" s="123">
        <v>45440</v>
      </c>
      <c r="N16" s="117"/>
      <c r="O16" s="72" t="s">
        <v>139</v>
      </c>
      <c r="P16" s="68">
        <v>10499.373323251242</v>
      </c>
      <c r="Q16" s="68">
        <v>4.96546966222986</v>
      </c>
      <c r="R16" s="68" t="s">
        <v>44</v>
      </c>
      <c r="S16" s="68" t="s">
        <v>44</v>
      </c>
      <c r="T16" s="68" t="s">
        <v>44</v>
      </c>
      <c r="U16" s="68" t="s">
        <v>44</v>
      </c>
      <c r="V16" s="68" t="s">
        <v>228</v>
      </c>
      <c r="W16" s="68" t="s">
        <v>228</v>
      </c>
      <c r="X16" s="68">
        <v>10136.199999999979</v>
      </c>
      <c r="Y16" s="68">
        <v>1.0839438584618444</v>
      </c>
      <c r="Z16" s="123">
        <v>45653</v>
      </c>
    </row>
    <row r="17" spans="1:26" ht="14.4" x14ac:dyDescent="0.25">
      <c r="A17" s="226"/>
      <c r="B17" s="110" t="s">
        <v>158</v>
      </c>
      <c r="C17" s="68">
        <v>9938.7027123210773</v>
      </c>
      <c r="D17" s="68">
        <v>-0.60959662967777772</v>
      </c>
      <c r="E17" s="68" t="s">
        <v>44</v>
      </c>
      <c r="F17" s="68" t="s">
        <v>44</v>
      </c>
      <c r="G17" s="68" t="s">
        <v>44</v>
      </c>
      <c r="H17" s="68" t="s">
        <v>44</v>
      </c>
      <c r="I17" s="68">
        <v>10297.161413451469</v>
      </c>
      <c r="J17" s="68">
        <v>1.6056541719531969</v>
      </c>
      <c r="K17" s="68">
        <v>10297.161413451469</v>
      </c>
      <c r="L17" s="68">
        <v>1.6056541719531969</v>
      </c>
      <c r="M17" s="68"/>
      <c r="N17" s="118"/>
      <c r="O17" s="72" t="s">
        <v>165</v>
      </c>
      <c r="P17" s="68">
        <v>9711.603915760712</v>
      </c>
      <c r="Q17" s="68">
        <v>-2.8682580865756813</v>
      </c>
      <c r="R17" s="68" t="s">
        <v>44</v>
      </c>
      <c r="S17" s="68" t="s">
        <v>44</v>
      </c>
      <c r="T17" s="68" t="s">
        <v>44</v>
      </c>
      <c r="U17" s="68" t="s">
        <v>44</v>
      </c>
      <c r="V17" s="68">
        <v>9251.4121784976705</v>
      </c>
      <c r="W17" s="68">
        <v>-6.0125820607798701</v>
      </c>
      <c r="X17" s="68">
        <v>9251.4121784976705</v>
      </c>
      <c r="Y17" s="68">
        <v>-6.0125820607798701</v>
      </c>
      <c r="Z17" s="68"/>
    </row>
    <row r="18" spans="1:26" ht="14.4" x14ac:dyDescent="0.25">
      <c r="A18" s="227"/>
      <c r="B18" s="110" t="s">
        <v>318</v>
      </c>
      <c r="C18" s="68">
        <v>9601.0022228510916</v>
      </c>
      <c r="D18" s="68">
        <v>-3.968377011275015</v>
      </c>
      <c r="E18" s="68" t="s">
        <v>44</v>
      </c>
      <c r="F18" s="68" t="s">
        <v>44</v>
      </c>
      <c r="G18" s="68" t="s">
        <v>44</v>
      </c>
      <c r="H18" s="68" t="s">
        <v>44</v>
      </c>
      <c r="I18" s="68">
        <v>9963.120200378864</v>
      </c>
      <c r="J18" s="68">
        <v>-0.20078192209880275</v>
      </c>
      <c r="K18" s="68">
        <v>9963.120200378864</v>
      </c>
      <c r="L18" s="68">
        <v>-0.20078192209880275</v>
      </c>
      <c r="M18" s="68"/>
      <c r="N18" s="118"/>
      <c r="O18" s="72" t="s">
        <v>159</v>
      </c>
      <c r="P18" s="68">
        <v>9601.0022228510916</v>
      </c>
      <c r="Q18" s="68">
        <v>-3.968377011275015</v>
      </c>
      <c r="R18" s="68" t="s">
        <v>44</v>
      </c>
      <c r="S18" s="68" t="s">
        <v>44</v>
      </c>
      <c r="T18" s="68" t="s">
        <v>44</v>
      </c>
      <c r="U18" s="68" t="s">
        <v>44</v>
      </c>
      <c r="V18" s="68">
        <v>9505.4382669848765</v>
      </c>
      <c r="W18" s="68">
        <v>-3.9615702597493252</v>
      </c>
      <c r="X18" s="68">
        <v>9505.4382669848765</v>
      </c>
      <c r="Y18" s="68">
        <v>-3.9615702597493252</v>
      </c>
      <c r="Z18" s="68"/>
    </row>
    <row r="19" spans="1:26" ht="14.4" thickBot="1" x14ac:dyDescent="0.3">
      <c r="A19" s="53" t="s">
        <v>2</v>
      </c>
      <c r="B19" s="416" t="s">
        <v>137</v>
      </c>
      <c r="C19" s="417"/>
      <c r="D19" s="417"/>
      <c r="E19" s="417"/>
      <c r="F19" s="417"/>
      <c r="G19" s="417"/>
      <c r="H19" s="417"/>
      <c r="I19" s="417"/>
      <c r="J19" s="417"/>
      <c r="K19" s="417"/>
      <c r="L19" s="417"/>
      <c r="M19" s="418"/>
      <c r="N19" s="119"/>
      <c r="O19" s="140" t="s">
        <v>137</v>
      </c>
      <c r="P19" s="141"/>
      <c r="Q19" s="141"/>
      <c r="R19" s="141"/>
      <c r="S19" s="141"/>
      <c r="T19" s="141"/>
      <c r="U19" s="141"/>
      <c r="V19" s="141"/>
      <c r="W19" s="141"/>
      <c r="X19" s="141"/>
      <c r="Y19" s="141"/>
      <c r="Z19" s="142"/>
    </row>
    <row r="20" spans="1:26" ht="14.4" thickBot="1" x14ac:dyDescent="0.3">
      <c r="A20" s="111" t="s">
        <v>191</v>
      </c>
      <c r="B20" s="419" t="s">
        <v>192</v>
      </c>
      <c r="C20" s="420"/>
      <c r="D20" s="420"/>
      <c r="E20" s="420"/>
      <c r="F20" s="420"/>
      <c r="G20" s="420"/>
      <c r="H20" s="420"/>
      <c r="I20" s="420"/>
      <c r="J20" s="420"/>
      <c r="K20" s="420"/>
      <c r="L20" s="420"/>
      <c r="M20" s="421"/>
      <c r="N20" s="120"/>
      <c r="O20" s="143" t="s">
        <v>192</v>
      </c>
      <c r="P20" s="144"/>
      <c r="Q20" s="144"/>
      <c r="R20" s="144"/>
      <c r="S20" s="144"/>
      <c r="T20" s="144"/>
      <c r="U20" s="144"/>
      <c r="V20" s="144"/>
      <c r="W20" s="144"/>
      <c r="X20" s="144"/>
      <c r="Y20" s="144"/>
      <c r="Z20" s="145"/>
    </row>
    <row r="21" spans="1:26" x14ac:dyDescent="0.25">
      <c r="A21" s="47"/>
      <c r="B21" s="58"/>
      <c r="C21" s="108"/>
      <c r="D21" s="108"/>
      <c r="E21" s="108"/>
      <c r="F21" s="108"/>
      <c r="G21" s="108"/>
      <c r="H21" s="108"/>
      <c r="I21" s="108"/>
      <c r="J21" s="108"/>
      <c r="K21" s="108"/>
      <c r="L21" s="108"/>
      <c r="M21" s="63"/>
      <c r="O21" s="58"/>
      <c r="P21" s="61"/>
      <c r="Q21" s="61"/>
      <c r="R21" s="61"/>
      <c r="S21" s="61"/>
      <c r="T21" s="61"/>
      <c r="U21" s="61"/>
      <c r="V21" s="61"/>
      <c r="W21" s="61"/>
      <c r="X21" s="61"/>
      <c r="Y21" s="61"/>
      <c r="Z21" s="62"/>
    </row>
    <row r="22" spans="1:26" ht="14.4" x14ac:dyDescent="0.3">
      <c r="A22" s="47"/>
      <c r="B22" s="58"/>
      <c r="C22" s="108"/>
      <c r="D22"/>
      <c r="E22" s="108"/>
      <c r="F22" s="108"/>
      <c r="G22" s="108"/>
      <c r="H22" s="108"/>
      <c r="I22" s="108"/>
      <c r="J22" s="108"/>
      <c r="K22" s="108"/>
      <c r="L22" s="108"/>
      <c r="M22" s="63"/>
      <c r="O22" s="58"/>
      <c r="P22" s="108"/>
      <c r="Q22" s="108"/>
      <c r="R22" s="108"/>
      <c r="S22" s="108"/>
      <c r="T22" s="108"/>
      <c r="U22" s="108"/>
      <c r="V22" s="108"/>
      <c r="W22" s="108"/>
      <c r="X22" s="108"/>
      <c r="Y22" s="108"/>
      <c r="Z22" s="63"/>
    </row>
    <row r="23" spans="1:26" ht="14.4" x14ac:dyDescent="0.3">
      <c r="A23" s="47"/>
      <c r="B23" s="58"/>
      <c r="C23" s="108"/>
      <c r="D23" s="108"/>
      <c r="E23" s="108"/>
      <c r="F23" s="108"/>
      <c r="G23" s="108"/>
      <c r="H23"/>
      <c r="I23" s="108"/>
      <c r="J23" s="108"/>
      <c r="K23" s="108"/>
      <c r="L23" s="108"/>
      <c r="M23" s="63"/>
      <c r="O23" s="58"/>
      <c r="P23"/>
      <c r="Q23" s="108"/>
      <c r="R23" s="108"/>
      <c r="S23" s="108"/>
      <c r="T23" s="108"/>
      <c r="U23" s="108"/>
      <c r="V23" s="108"/>
      <c r="W23" s="108"/>
      <c r="X23" s="108"/>
      <c r="Y23" s="108"/>
      <c r="Z23" s="63"/>
    </row>
    <row r="24" spans="1:26" x14ac:dyDescent="0.25">
      <c r="A24" s="47"/>
      <c r="B24" s="58"/>
      <c r="C24" s="108"/>
      <c r="D24" s="108"/>
      <c r="E24" s="108"/>
      <c r="F24" s="108"/>
      <c r="G24" s="108"/>
      <c r="H24" s="108"/>
      <c r="I24" s="108"/>
      <c r="J24" s="108"/>
      <c r="K24" s="108"/>
      <c r="L24" s="108"/>
      <c r="M24" s="63"/>
      <c r="O24" s="58"/>
      <c r="P24" s="108"/>
      <c r="Q24" s="108"/>
      <c r="R24" s="108"/>
      <c r="S24" s="108"/>
      <c r="T24" s="108"/>
      <c r="U24" s="108"/>
      <c r="V24" s="108"/>
      <c r="W24" s="108"/>
      <c r="X24" s="108"/>
      <c r="Y24" s="108"/>
      <c r="Z24" s="63"/>
    </row>
    <row r="25" spans="1:26" x14ac:dyDescent="0.25">
      <c r="A25" s="47"/>
      <c r="B25" s="58"/>
      <c r="C25" s="108"/>
      <c r="D25" s="108"/>
      <c r="E25" s="108"/>
      <c r="F25" s="108"/>
      <c r="G25" s="108"/>
      <c r="H25" s="108"/>
      <c r="I25" s="108"/>
      <c r="J25" s="108"/>
      <c r="K25" s="108"/>
      <c r="L25" s="108"/>
      <c r="M25" s="63"/>
      <c r="O25" s="58"/>
      <c r="P25" s="108"/>
      <c r="Q25" s="108"/>
      <c r="R25" s="108"/>
      <c r="S25" s="108"/>
      <c r="T25" s="108"/>
      <c r="U25" s="108"/>
      <c r="V25" s="108"/>
      <c r="W25" s="108"/>
      <c r="X25" s="108"/>
      <c r="Y25" s="108"/>
      <c r="Z25" s="63"/>
    </row>
    <row r="26" spans="1:26" x14ac:dyDescent="0.25">
      <c r="A26" s="47"/>
      <c r="B26" s="58"/>
      <c r="C26" s="108"/>
      <c r="D26" s="108"/>
      <c r="E26" s="108"/>
      <c r="F26" s="108"/>
      <c r="G26" s="108"/>
      <c r="H26" s="108"/>
      <c r="I26" s="108"/>
      <c r="J26" s="108"/>
      <c r="K26" s="108"/>
      <c r="L26" s="108"/>
      <c r="M26" s="26"/>
      <c r="O26" s="58"/>
      <c r="P26" s="108"/>
      <c r="Q26" s="108"/>
      <c r="R26" s="108"/>
      <c r="S26" s="108"/>
      <c r="T26" s="108"/>
      <c r="U26" s="108"/>
      <c r="V26" s="108"/>
      <c r="W26" s="108"/>
      <c r="X26" s="108"/>
      <c r="Y26" s="108"/>
      <c r="Z26" s="63"/>
    </row>
    <row r="27" spans="1:26" x14ac:dyDescent="0.25">
      <c r="A27" s="47"/>
      <c r="B27" s="58"/>
      <c r="C27" s="108"/>
      <c r="D27" s="108"/>
      <c r="E27" s="108"/>
      <c r="F27" s="108"/>
      <c r="G27" s="108"/>
      <c r="H27" s="108"/>
      <c r="I27" s="108"/>
      <c r="J27" s="108"/>
      <c r="K27" s="108"/>
      <c r="L27" s="108"/>
      <c r="M27" s="63"/>
      <c r="O27" s="58"/>
      <c r="P27" s="108"/>
      <c r="Q27" s="108"/>
      <c r="R27" s="108"/>
      <c r="S27" s="108"/>
      <c r="T27" s="108"/>
      <c r="U27" s="108"/>
      <c r="V27" s="108"/>
      <c r="W27" s="108"/>
      <c r="X27" s="108"/>
      <c r="Y27" s="108"/>
      <c r="Z27" s="63"/>
    </row>
    <row r="28" spans="1:26" ht="14.4" x14ac:dyDescent="0.3">
      <c r="A28" s="42"/>
      <c r="B28" s="58"/>
      <c r="C28" s="108"/>
      <c r="D28" s="108"/>
      <c r="E28" s="108"/>
      <c r="F28" s="108"/>
      <c r="G28" s="108"/>
      <c r="H28" s="108"/>
      <c r="I28" s="108"/>
      <c r="J28" s="108"/>
      <c r="K28" s="108"/>
      <c r="L28" s="108"/>
      <c r="M28" s="63"/>
      <c r="O28" s="58"/>
      <c r="P28" s="108"/>
      <c r="Q28"/>
      <c r="R28" s="108"/>
      <c r="S28" s="108"/>
      <c r="T28" s="108"/>
      <c r="U28" s="108"/>
      <c r="V28" s="108"/>
      <c r="W28" s="108"/>
      <c r="X28" s="108"/>
      <c r="Y28" s="108"/>
      <c r="Z28" s="63"/>
    </row>
    <row r="29" spans="1:26" x14ac:dyDescent="0.25">
      <c r="A29" s="42"/>
      <c r="B29" s="58"/>
      <c r="C29" s="108"/>
      <c r="D29" s="108"/>
      <c r="E29" s="108"/>
      <c r="F29" s="108"/>
      <c r="G29" s="108"/>
      <c r="H29" s="108"/>
      <c r="I29" s="108"/>
      <c r="J29" s="108"/>
      <c r="K29" s="108"/>
      <c r="L29" s="108"/>
      <c r="M29" s="63"/>
      <c r="O29" s="58"/>
      <c r="P29" s="108"/>
      <c r="Q29" s="108"/>
      <c r="R29" s="108"/>
      <c r="S29" s="108"/>
      <c r="T29" s="108"/>
      <c r="U29" s="108"/>
      <c r="V29" s="108"/>
      <c r="W29" s="108"/>
      <c r="X29" s="108"/>
      <c r="Y29" s="108"/>
      <c r="Z29" s="63"/>
    </row>
    <row r="30" spans="1:26" x14ac:dyDescent="0.25">
      <c r="A30" s="42"/>
      <c r="B30" s="58"/>
      <c r="C30" s="108"/>
      <c r="D30" s="108"/>
      <c r="E30" s="108"/>
      <c r="F30" s="108"/>
      <c r="G30" s="108"/>
      <c r="H30" s="108"/>
      <c r="I30" s="108"/>
      <c r="J30" s="108"/>
      <c r="K30" s="108"/>
      <c r="L30" s="108"/>
      <c r="M30" s="63"/>
      <c r="O30" s="58"/>
      <c r="P30" s="108"/>
      <c r="Q30" s="108"/>
      <c r="R30" s="108"/>
      <c r="S30" s="108"/>
      <c r="T30" s="108"/>
      <c r="U30" s="108"/>
      <c r="V30" s="108"/>
      <c r="W30" s="108"/>
      <c r="X30" s="108"/>
      <c r="Y30" s="108"/>
      <c r="Z30" s="63"/>
    </row>
    <row r="31" spans="1:26" x14ac:dyDescent="0.25">
      <c r="A31" s="42"/>
      <c r="B31" s="422"/>
      <c r="C31" s="411"/>
      <c r="D31" s="411"/>
      <c r="E31" s="411"/>
      <c r="F31" s="411"/>
      <c r="G31" s="411"/>
      <c r="H31" s="411"/>
      <c r="I31" s="411"/>
      <c r="J31" s="411"/>
      <c r="K31" s="411"/>
      <c r="L31" s="411"/>
      <c r="M31" s="412"/>
      <c r="N31" s="25"/>
      <c r="O31" s="422"/>
      <c r="P31" s="411"/>
      <c r="Q31" s="411"/>
      <c r="R31" s="411"/>
      <c r="S31" s="411"/>
      <c r="T31" s="411"/>
      <c r="U31" s="411"/>
      <c r="V31" s="411"/>
      <c r="W31" s="411"/>
      <c r="X31" s="411"/>
      <c r="Y31" s="411"/>
      <c r="Z31" s="412"/>
    </row>
    <row r="32" spans="1:26" ht="14.4" thickBot="1" x14ac:dyDescent="0.3">
      <c r="A32" s="42"/>
      <c r="B32" s="413"/>
      <c r="C32" s="414"/>
      <c r="D32" s="414"/>
      <c r="E32" s="414"/>
      <c r="F32" s="414"/>
      <c r="G32" s="414"/>
      <c r="H32" s="414"/>
      <c r="I32" s="414"/>
      <c r="J32" s="414"/>
      <c r="K32" s="414"/>
      <c r="L32" s="414"/>
      <c r="M32" s="415"/>
      <c r="N32" s="31"/>
      <c r="O32" s="413"/>
      <c r="P32" s="414"/>
      <c r="Q32" s="414"/>
      <c r="R32" s="414"/>
      <c r="S32" s="414"/>
      <c r="T32" s="414"/>
      <c r="U32" s="414"/>
      <c r="V32" s="414"/>
      <c r="W32" s="414"/>
      <c r="X32" s="414"/>
      <c r="Y32" s="414"/>
      <c r="Z32" s="415"/>
    </row>
    <row r="33" spans="1:26" x14ac:dyDescent="0.25">
      <c r="A33" s="42"/>
      <c r="B33" s="138"/>
      <c r="C33" s="138"/>
      <c r="D33" s="138"/>
      <c r="E33" s="138"/>
      <c r="F33" s="138"/>
      <c r="G33" s="138"/>
      <c r="H33" s="138"/>
      <c r="I33" s="138"/>
      <c r="J33" s="138"/>
      <c r="K33" s="138"/>
      <c r="L33" s="138"/>
      <c r="M33" s="138"/>
      <c r="N33" s="32"/>
      <c r="O33" s="138"/>
      <c r="P33" s="138"/>
      <c r="Q33" s="138"/>
      <c r="R33" s="138"/>
      <c r="S33" s="138"/>
      <c r="T33" s="138"/>
      <c r="U33" s="138"/>
      <c r="V33" s="138"/>
      <c r="W33" s="138"/>
      <c r="X33" s="138"/>
      <c r="Y33" s="138"/>
      <c r="Z33" s="138"/>
    </row>
    <row r="34" spans="1:26" x14ac:dyDescent="0.25">
      <c r="A34" s="42"/>
      <c r="B34" s="138"/>
      <c r="C34" s="138"/>
      <c r="D34" s="138"/>
      <c r="E34" s="138"/>
      <c r="F34" s="138"/>
      <c r="G34" s="138"/>
      <c r="H34" s="138"/>
      <c r="I34" s="138"/>
      <c r="J34" s="138"/>
      <c r="K34" s="138"/>
      <c r="L34" s="138"/>
      <c r="M34" s="138"/>
      <c r="N34" s="32"/>
      <c r="O34" s="138"/>
      <c r="P34" s="138"/>
      <c r="Q34" s="138"/>
      <c r="R34" s="138"/>
      <c r="S34" s="138"/>
      <c r="T34" s="138"/>
      <c r="U34" s="138"/>
      <c r="V34" s="138"/>
      <c r="W34" s="138"/>
      <c r="X34" s="138"/>
      <c r="Y34" s="138"/>
      <c r="Z34" s="138"/>
    </row>
    <row r="35" spans="1:26" x14ac:dyDescent="0.25">
      <c r="A35" s="42"/>
      <c r="B35" s="138"/>
      <c r="C35" s="138"/>
      <c r="D35" s="138"/>
      <c r="E35" s="128"/>
      <c r="F35" s="128"/>
      <c r="G35" s="128"/>
      <c r="H35" s="139"/>
      <c r="I35" s="139"/>
      <c r="J35" s="139"/>
      <c r="K35" s="128"/>
      <c r="L35" s="128"/>
      <c r="M35" s="128"/>
      <c r="N35" s="86"/>
      <c r="O35" s="138"/>
      <c r="P35" s="138"/>
      <c r="Q35" s="138"/>
      <c r="R35" s="128"/>
      <c r="S35" s="128"/>
      <c r="T35" s="128"/>
      <c r="U35" s="139"/>
      <c r="V35" s="139"/>
      <c r="W35" s="139"/>
      <c r="X35" s="128"/>
      <c r="Y35" s="128"/>
      <c r="Z35" s="128"/>
    </row>
    <row r="36" spans="1:26" x14ac:dyDescent="0.25">
      <c r="A36" s="42"/>
      <c r="B36" s="128"/>
      <c r="C36" s="128"/>
      <c r="D36" s="128"/>
      <c r="E36" s="128"/>
      <c r="F36" s="128"/>
      <c r="G36" s="128"/>
      <c r="H36" s="139"/>
      <c r="I36" s="139"/>
      <c r="J36" s="139"/>
      <c r="K36" s="128"/>
      <c r="L36" s="128"/>
      <c r="M36" s="128"/>
      <c r="N36" s="86"/>
      <c r="O36" s="128"/>
      <c r="P36" s="128"/>
      <c r="Q36" s="128"/>
      <c r="R36" s="128"/>
      <c r="S36" s="128"/>
      <c r="T36" s="128"/>
      <c r="U36" s="139"/>
      <c r="V36" s="139"/>
      <c r="W36" s="139"/>
      <c r="X36" s="128"/>
      <c r="Y36" s="128"/>
      <c r="Z36" s="128"/>
    </row>
    <row r="37" spans="1:26" x14ac:dyDescent="0.25">
      <c r="A37" s="42"/>
      <c r="B37" s="128"/>
      <c r="C37" s="128"/>
      <c r="D37" s="128"/>
      <c r="E37" s="128"/>
      <c r="F37" s="128"/>
      <c r="G37" s="128"/>
      <c r="H37" s="139"/>
      <c r="I37" s="139"/>
      <c r="J37" s="139"/>
      <c r="K37" s="128"/>
      <c r="L37" s="128"/>
      <c r="M37" s="128"/>
      <c r="N37" s="86"/>
      <c r="O37" s="128"/>
      <c r="P37" s="128"/>
      <c r="Q37" s="128"/>
      <c r="R37" s="128"/>
      <c r="S37" s="128"/>
      <c r="T37" s="128"/>
      <c r="U37" s="139"/>
      <c r="V37" s="139"/>
      <c r="W37" s="139"/>
      <c r="X37" s="128"/>
      <c r="Y37" s="128"/>
      <c r="Z37" s="128"/>
    </row>
    <row r="38" spans="1:26" x14ac:dyDescent="0.25">
      <c r="A38" s="42"/>
      <c r="B38" s="128"/>
      <c r="C38" s="128"/>
      <c r="D38" s="128"/>
      <c r="E38" s="423"/>
      <c r="F38" s="423"/>
      <c r="G38" s="423"/>
      <c r="H38" s="139"/>
      <c r="I38" s="139"/>
      <c r="J38" s="139"/>
      <c r="K38" s="139"/>
      <c r="L38" s="139"/>
      <c r="M38" s="139"/>
      <c r="N38" s="87"/>
      <c r="O38" s="128"/>
      <c r="P38" s="128"/>
      <c r="Q38" s="128"/>
      <c r="R38" s="423"/>
      <c r="S38" s="423"/>
      <c r="T38" s="423"/>
      <c r="U38" s="139"/>
      <c r="V38" s="139"/>
      <c r="W38" s="139"/>
      <c r="X38" s="139"/>
      <c r="Y38" s="139"/>
      <c r="Z38" s="139"/>
    </row>
    <row r="39" spans="1:26" x14ac:dyDescent="0.25">
      <c r="A39" s="42"/>
      <c r="B39" s="128"/>
      <c r="C39" s="128"/>
      <c r="D39" s="128"/>
      <c r="E39" s="423"/>
      <c r="F39" s="423"/>
      <c r="G39" s="423"/>
      <c r="H39" s="139"/>
      <c r="I39" s="139"/>
      <c r="J39" s="139"/>
      <c r="K39" s="139"/>
      <c r="L39" s="139"/>
      <c r="M39" s="139"/>
      <c r="N39" s="87"/>
      <c r="O39" s="128"/>
      <c r="P39" s="128"/>
      <c r="Q39" s="128"/>
      <c r="R39" s="423"/>
      <c r="S39" s="423"/>
      <c r="T39" s="423"/>
      <c r="U39" s="139"/>
      <c r="V39" s="139"/>
      <c r="W39" s="139"/>
      <c r="X39" s="139"/>
      <c r="Y39" s="139"/>
      <c r="Z39" s="139"/>
    </row>
    <row r="40" spans="1:26" x14ac:dyDescent="0.25">
      <c r="A40" s="42"/>
      <c r="B40" s="127"/>
      <c r="C40" s="127"/>
      <c r="D40" s="127"/>
      <c r="E40" s="127"/>
      <c r="F40" s="127"/>
      <c r="G40" s="127"/>
      <c r="H40" s="127"/>
      <c r="I40" s="127"/>
      <c r="J40" s="127"/>
      <c r="K40" s="127"/>
      <c r="L40" s="127"/>
      <c r="M40" s="127"/>
      <c r="N40" s="88"/>
      <c r="O40" s="127"/>
      <c r="P40" s="127"/>
      <c r="Q40" s="127"/>
      <c r="R40" s="127"/>
      <c r="S40" s="127"/>
      <c r="T40" s="127"/>
      <c r="U40" s="127"/>
      <c r="V40" s="127"/>
      <c r="W40" s="127"/>
      <c r="X40" s="127"/>
      <c r="Y40" s="127"/>
      <c r="Z40" s="127"/>
    </row>
    <row r="41" spans="1:26" x14ac:dyDescent="0.25">
      <c r="A41" s="42"/>
      <c r="B41" s="128"/>
      <c r="C41" s="128"/>
      <c r="D41" s="128"/>
      <c r="E41" s="128"/>
      <c r="F41" s="128"/>
      <c r="G41" s="128"/>
      <c r="H41" s="128"/>
      <c r="I41" s="128"/>
      <c r="J41" s="128"/>
      <c r="K41" s="128"/>
      <c r="L41" s="128"/>
      <c r="M41" s="128"/>
      <c r="N41" s="86"/>
      <c r="O41" s="128"/>
      <c r="P41" s="128"/>
      <c r="Q41" s="128"/>
      <c r="R41" s="128"/>
      <c r="S41" s="128"/>
      <c r="T41" s="128"/>
      <c r="U41" s="128"/>
      <c r="V41" s="128"/>
      <c r="W41" s="128"/>
      <c r="X41" s="128"/>
      <c r="Y41" s="128"/>
      <c r="Z41" s="128"/>
    </row>
    <row r="42" spans="1:26" x14ac:dyDescent="0.25">
      <c r="A42" s="42"/>
      <c r="B42" s="127"/>
      <c r="C42" s="127"/>
      <c r="D42" s="127"/>
      <c r="E42" s="127"/>
      <c r="F42" s="127"/>
      <c r="G42" s="127"/>
      <c r="H42" s="127"/>
      <c r="I42" s="127"/>
      <c r="J42" s="127"/>
      <c r="K42" s="127"/>
      <c r="L42" s="127"/>
      <c r="M42" s="127"/>
      <c r="N42" s="88"/>
      <c r="O42" s="127"/>
      <c r="P42" s="127"/>
      <c r="Q42" s="127"/>
      <c r="R42" s="127"/>
      <c r="S42" s="127"/>
      <c r="T42" s="127"/>
      <c r="U42" s="127"/>
      <c r="V42" s="127"/>
      <c r="W42" s="127"/>
      <c r="X42" s="127"/>
      <c r="Y42" s="127"/>
      <c r="Z42" s="127"/>
    </row>
  </sheetData>
  <mergeCells count="83">
    <mergeCell ref="O41:Z41"/>
    <mergeCell ref="O42:Z42"/>
    <mergeCell ref="O38:Q39"/>
    <mergeCell ref="R38:T39"/>
    <mergeCell ref="U38:W39"/>
    <mergeCell ref="X38:Z39"/>
    <mergeCell ref="O40:Z40"/>
    <mergeCell ref="O35:Q35"/>
    <mergeCell ref="R35:T35"/>
    <mergeCell ref="U35:W35"/>
    <mergeCell ref="X35:Z35"/>
    <mergeCell ref="O36:Q37"/>
    <mergeCell ref="R36:T37"/>
    <mergeCell ref="U36:W37"/>
    <mergeCell ref="X36:Z37"/>
    <mergeCell ref="O20:Z20"/>
    <mergeCell ref="O31:Z31"/>
    <mergeCell ref="O32:Z32"/>
    <mergeCell ref="O33:Q33"/>
    <mergeCell ref="R33:T34"/>
    <mergeCell ref="U33:W34"/>
    <mergeCell ref="X33:Z34"/>
    <mergeCell ref="O34:Q34"/>
    <mergeCell ref="V13:W13"/>
    <mergeCell ref="X13:Y13"/>
    <mergeCell ref="Z13:Z14"/>
    <mergeCell ref="O19:Z19"/>
    <mergeCell ref="O13:O14"/>
    <mergeCell ref="P13:Q13"/>
    <mergeCell ref="R13:S13"/>
    <mergeCell ref="T13:U13"/>
    <mergeCell ref="O8:Z8"/>
    <mergeCell ref="O9:Z9"/>
    <mergeCell ref="O10:Z10"/>
    <mergeCell ref="O11:Z11"/>
    <mergeCell ref="O12:Z12"/>
    <mergeCell ref="O3:Z3"/>
    <mergeCell ref="O4:Z4"/>
    <mergeCell ref="O5:Z5"/>
    <mergeCell ref="O6:Z6"/>
    <mergeCell ref="O7:Z7"/>
    <mergeCell ref="B40:M40"/>
    <mergeCell ref="B41:M41"/>
    <mergeCell ref="B42:M42"/>
    <mergeCell ref="A13:A18"/>
    <mergeCell ref="B36:D37"/>
    <mergeCell ref="E36:G37"/>
    <mergeCell ref="H36:J37"/>
    <mergeCell ref="K36:M37"/>
    <mergeCell ref="B38:D39"/>
    <mergeCell ref="E38:G39"/>
    <mergeCell ref="H38:J39"/>
    <mergeCell ref="K38:M39"/>
    <mergeCell ref="B33:D33"/>
    <mergeCell ref="E33:G34"/>
    <mergeCell ref="H33:J34"/>
    <mergeCell ref="K33:M34"/>
    <mergeCell ref="B34:D34"/>
    <mergeCell ref="B35:D35"/>
    <mergeCell ref="E35:G35"/>
    <mergeCell ref="H35:J35"/>
    <mergeCell ref="K35:M35"/>
    <mergeCell ref="B32:M32"/>
    <mergeCell ref="B9:M9"/>
    <mergeCell ref="B10:M10"/>
    <mergeCell ref="B11:M11"/>
    <mergeCell ref="B12:M12"/>
    <mergeCell ref="B13:B14"/>
    <mergeCell ref="C13:D13"/>
    <mergeCell ref="E13:F13"/>
    <mergeCell ref="G13:H13"/>
    <mergeCell ref="I13:J13"/>
    <mergeCell ref="K13:L13"/>
    <mergeCell ref="M13:M14"/>
    <mergeCell ref="B19:M19"/>
    <mergeCell ref="B20:M20"/>
    <mergeCell ref="B31:M31"/>
    <mergeCell ref="B8:M8"/>
    <mergeCell ref="B3:M3"/>
    <mergeCell ref="B4:M4"/>
    <mergeCell ref="B5:M5"/>
    <mergeCell ref="B6:M6"/>
    <mergeCell ref="B7:M7"/>
  </mergeCells>
  <hyperlinks>
    <hyperlink ref="B19" r:id="rId1" xr:uid="{AC3DCC3F-F36A-4416-94A9-CD8DE8729027}"/>
    <hyperlink ref="O19" r:id="rId2" xr:uid="{2279927C-7DBC-47A1-BC6E-2CDC238EE0A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9C1F-8245-467A-BCE6-F8185C415CFE}">
  <dimension ref="A1"/>
  <sheetViews>
    <sheetView topLeftCell="A135" workbookViewId="0">
      <selection activeCell="G119" sqref="G119"/>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Equity </vt:lpstr>
      <vt:lpstr>Hybrid &amp; FOF</vt:lpstr>
      <vt:lpstr>Debt</vt:lpstr>
      <vt:lpstr>Other Funds</vt:lpstr>
      <vt:lpstr>Solution Oriented Fund</vt:lpstr>
      <vt:lpstr>Product Labelling</vt:lpstr>
      <vt:lpstr>Debt!_Hlk98691109</vt:lpstr>
      <vt:lpstr>Debt!_Hlk98691141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Heena HAWALDAR</dc:creator>
  <cp:lastModifiedBy>Smriti JAGETIYA</cp:lastModifiedBy>
  <dcterms:created xsi:type="dcterms:W3CDTF">2015-06-05T18:17:20Z</dcterms:created>
  <dcterms:modified xsi:type="dcterms:W3CDTF">2026-04-28T09:29:14Z</dcterms:modified>
</cp:coreProperties>
</file>