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19 - 20\February 2020\27.02.2020\"/>
    </mc:Choice>
  </mc:AlternateContent>
  <xr:revisionPtr revIDLastSave="0" documentId="13_ncr:1_{367C932D-9148-4D3E-AFFE-2B888066AB4A}" xr6:coauthVersionLast="44" xr6:coauthVersionMax="44" xr10:uidLastSave="{00000000-0000-0000-0000-000000000000}"/>
  <bookViews>
    <workbookView xWindow="10" yWindow="10" windowWidth="19180" windowHeight="10180" xr2:uid="{16DE9BCB-CAEB-49BF-A95E-5F7D38282B7B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11" i="1"/>
  <c r="G10" i="1"/>
  <c r="G9" i="1"/>
  <c r="G8" i="1"/>
  <c r="G7" i="1"/>
  <c r="G6" i="1"/>
  <c r="A4" i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<sst xmlns="http://schemas.openxmlformats.org/spreadsheetml/2006/main" count="77" uniqueCount="36">
  <si>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</si>
  <si>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</si>
  <si>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</si>
  <si>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</si>
  <si>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</si>
  <si>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</si>
  <si>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</si>
  <si>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</si>
  <si>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</si>
  <si>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</si>
  <si>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</si>
  <si>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</si>
  <si>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</si>
  <si>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</si>
  <si>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</si>
  <si>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National Bank for Agriculture and Rural Development - 12-Mar-2020 CP</t>
  </si>
  <si>
    <t>INE261F14GF8</t>
  </si>
  <si>
    <t>BARODA MUTUAL FUND</t>
  </si>
  <si>
    <t>BARODA LIQUID FUND</t>
  </si>
  <si>
    <t>T+0</t>
  </si>
  <si>
    <t>Market Trade</t>
  </si>
  <si>
    <t>National Housing Bank - 17-Mar-2020 CP</t>
  </si>
  <si>
    <t>INE557F14ES7</t>
  </si>
  <si>
    <t>2.00% Tata Steel Ltd. - 23-Apr-2022</t>
  </si>
  <si>
    <t>INE081A08181</t>
  </si>
  <si>
    <t>BARODA CREDIT RISK FUND</t>
  </si>
  <si>
    <t>BARODA SHORT TERM BOND FUND</t>
  </si>
  <si>
    <t>S.No</t>
  </si>
  <si>
    <t>* The above trades do not include Fixed  Deposits, Mutual Fund Trades, Treps, CB Repo &amp; Reverse Repos</t>
  </si>
  <si>
    <t>63 Days CMB Government of India - 17-Mar-2020</t>
  </si>
  <si>
    <t>70 Days CMB Government of India - 17-Mar-2020</t>
  </si>
  <si>
    <t>76 Days CMB Government of India - 17-Mar-2020</t>
  </si>
  <si>
    <t>IN002019U074</t>
  </si>
  <si>
    <t>IN002019U066</t>
  </si>
  <si>
    <t>IN002019U041</t>
  </si>
  <si>
    <t>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</si>
</sst>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 * #,##0.00_ ;_ * \-#,##0.00_ ;_ * &quot;-&quot;??_ ;_ @_ "/>
    <numFmt numFmtId="169" formatCode="dd/m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16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169" fontId="3" fillId="0" borderId="0" xfId="0" applyNumberFormat="1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1" fontId="3" fillId="0" borderId="1" xfId="0" applyNumberFormat="1" applyFont="1" applyBorder="1"/>
  </cellXfs>
  <cellStyles count="9">
    <cellStyle name="_x000a_386grabber=m" xfId="3" xr:uid="{84115A87-21C9-47CE-8B56-88E00B32D327}"/>
    <cellStyle name="_x000a_386grabber=m 2" xfId="5" xr:uid="{51C87543-33F2-40BA-A2B0-1B16F3EB1E7D}"/>
    <cellStyle name="Comma 2" xfId="1" xr:uid="{EB28EEE0-DBF9-49C6-BDB9-2153A358AFEF}"/>
    <cellStyle name="Comma 2 3" xfId="6" xr:uid="{90252130-C8C9-46F8-AC9F-A1337315547E}"/>
    <cellStyle name="Comma 2 3 2" xfId="8" xr:uid="{4782A0F5-E562-4E7E-82C2-689728C5F43D}"/>
    <cellStyle name="Comma 2 3 3" xfId="7" xr:uid="{80020A65-D567-4458-ABE2-2B093EF42055}"/>
    <cellStyle name="Normal" xfId="0" builtinId="0"/>
    <cellStyle name="Normal 2" xfId="4" xr:uid="{8C3A5B2A-F7AE-41BD-8DAD-41D4AFE3FC6D}"/>
    <cellStyle name="Normal 36" xfId="2" xr:uid="{DADD1B47-D418-4135-9815-F8FCEFD0F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96FA-5D69-40FE-AC8C-E4BEC4B573DB}">
  <dimension ref="A1:P13"/>
  <sheetViews>
    <sheetView tabSelected="1" workbookViewId="0"/>
  </sheetViews>
  <sheetFormatPr defaultRowHeight="12.75" x14ac:dyDescent="0.2"/>
  <cols>
    <col min="1" max="1" width="4.5703125" style="4" bestFit="1" customWidth="1"/>
    <col min="2" max="2" width="57.85546875" style="4" customWidth="1"/>
    <col min="3" max="3" width="12.5703125" style="4" bestFit="1" customWidth="1"/>
    <col min="4" max="4" width="20.28515625" style="4" bestFit="1" customWidth="1"/>
    <col min="5" max="5" width="28.85546875" style="4" bestFit="1" customWidth="1"/>
    <col min="6" max="6" width="12" style="4" bestFit="1" customWidth="1"/>
    <col min="7" max="7" width="12.140625" style="4" bestFit="1" customWidth="1"/>
    <col min="8" max="8" width="13.7109375" style="4" bestFit="1" customWidth="1"/>
    <col min="9" max="9" width="10.85546875" style="4" bestFit="1" customWidth="1"/>
    <col min="10" max="10" width="12.85546875" style="4" bestFit="1" customWidth="1"/>
    <col min="11" max="12" width="14" style="4" bestFit="1" customWidth="1"/>
    <col min="13" max="13" width="12.28515625" style="4" bestFit="1" customWidth="1"/>
    <col min="14" max="14" width="18.140625" style="4" bestFit="1" customWidth="1"/>
    <col min="15" max="15" width="18" style="4" bestFit="1" customWidth="1"/>
    <col min="16" max="16" width="11.7109375" style="4" bestFit="1" customWidth="1"/>
    <col min="17" max="16384" width="9.140625" style="4"/>
  </cols>
  <sheetData>
    <row r="1" spans="1:16" x14ac:dyDescent="0.2">
      <c r="A1" s="1" t="s">
        <v>27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" x14ac:dyDescent="0.2">
      <c r="A2" s="1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5">
        <v>43902</v>
      </c>
      <c r="G2" s="6">
        <v>14</v>
      </c>
      <c r="H2" s="7" t="s">
        <v>19</v>
      </c>
      <c r="I2" s="5">
        <v>43888</v>
      </c>
      <c r="J2" s="5">
        <v>43888</v>
      </c>
      <c r="K2" s="5">
        <v>43888</v>
      </c>
      <c r="L2" s="8">
        <v>6000</v>
      </c>
      <c r="M2" s="8">
        <v>2994087000</v>
      </c>
      <c r="N2" s="2">
        <v>99.802899999999994</v>
      </c>
      <c r="O2" s="2">
        <v>5.15</v>
      </c>
      <c r="P2" s="3" t="s">
        <v>20</v>
      </c>
    </row>
    <row r="3" spans="1:16" x14ac:dyDescent="0.2">
      <c r="A3" s="2">
        <f>A2+1</f>
        <v>2</v>
      </c>
      <c r="B3" s="2" t="s">
        <v>21</v>
      </c>
      <c r="C3" s="2" t="s">
        <v>22</v>
      </c>
      <c r="D3" s="2" t="s">
        <v>17</v>
      </c>
      <c r="E3" s="2" t="s">
        <v>18</v>
      </c>
      <c r="F3" s="5">
        <v>43907</v>
      </c>
      <c r="G3" s="6">
        <v>19</v>
      </c>
      <c r="H3" s="7" t="s">
        <v>19</v>
      </c>
      <c r="I3" s="5">
        <v>43888</v>
      </c>
      <c r="J3" s="5">
        <v>43888</v>
      </c>
      <c r="K3" s="5">
        <v>43888</v>
      </c>
      <c r="L3" s="8">
        <v>6000</v>
      </c>
      <c r="M3" s="8">
        <v>2991978000</v>
      </c>
      <c r="N3" s="2">
        <v>99.732600000000005</v>
      </c>
      <c r="O3" s="2">
        <v>5.15</v>
      </c>
      <c r="P3" s="3" t="s">
        <v>20</v>
      </c>
    </row>
    <row r="4" spans="1:16" x14ac:dyDescent="0.2">
      <c r="A4" s="2">
        <f t="shared" ref="A4:A11" si="0">A3+1</f>
        <v>3</v>
      </c>
      <c r="B4" s="2" t="s">
        <v>23</v>
      </c>
      <c r="C4" s="2" t="s">
        <v>24</v>
      </c>
      <c r="D4" s="2" t="s">
        <v>17</v>
      </c>
      <c r="E4" s="2" t="s">
        <v>25</v>
      </c>
      <c r="F4" s="5">
        <v>44674</v>
      </c>
      <c r="G4" s="6">
        <v>786</v>
      </c>
      <c r="H4" s="7" t="s">
        <v>19</v>
      </c>
      <c r="I4" s="5">
        <v>43888</v>
      </c>
      <c r="J4" s="5">
        <v>43888</v>
      </c>
      <c r="K4" s="5">
        <v>43888</v>
      </c>
      <c r="L4" s="8">
        <v>2100000</v>
      </c>
      <c r="M4" s="2">
        <v>347140687.04699999</v>
      </c>
      <c r="N4" s="2">
        <v>163.61109999999999</v>
      </c>
      <c r="O4" s="2">
        <v>7.06</v>
      </c>
      <c r="P4" s="3" t="s">
        <v>20</v>
      </c>
    </row>
    <row r="5" spans="1:16" x14ac:dyDescent="0.2">
      <c r="A5" s="2">
        <f t="shared" si="0"/>
        <v>4</v>
      </c>
      <c r="B5" s="2" t="s">
        <v>23</v>
      </c>
      <c r="C5" s="2" t="s">
        <v>24</v>
      </c>
      <c r="D5" s="2" t="s">
        <v>17</v>
      </c>
      <c r="E5" s="2" t="s">
        <v>26</v>
      </c>
      <c r="F5" s="5">
        <v>44674</v>
      </c>
      <c r="G5" s="4">
        <f>F5-I5</f>
        <v>786</v>
      </c>
      <c r="H5" s="7" t="s">
        <v>19</v>
      </c>
      <c r="I5" s="5">
        <v>43888</v>
      </c>
      <c r="J5" s="5">
        <v>43888</v>
      </c>
      <c r="K5" s="5">
        <v>43888</v>
      </c>
      <c r="L5" s="8">
        <v>900000</v>
      </c>
      <c r="M5" s="2">
        <v>148774580.16299999</v>
      </c>
      <c r="N5" s="2">
        <v>163.61109999999999</v>
      </c>
      <c r="O5" s="2">
        <v>7.06</v>
      </c>
      <c r="P5" s="3" t="s">
        <v>20</v>
      </c>
    </row>
    <row r="6" spans="1:16" x14ac:dyDescent="0.2">
      <c r="A6" s="2">
        <f t="shared" si="0"/>
        <v>5</v>
      </c>
      <c r="B6" s="4" t="s">
        <v>29</v>
      </c>
      <c r="C6" s="4" t="s">
        <v>32</v>
      </c>
      <c r="D6" s="2" t="s">
        <v>17</v>
      </c>
      <c r="E6" s="2" t="s">
        <v>18</v>
      </c>
      <c r="F6" s="5">
        <v>43907</v>
      </c>
      <c r="G6" s="6">
        <f>F6-I6</f>
        <v>20</v>
      </c>
      <c r="H6" s="7" t="s">
        <v>35</v>
      </c>
      <c r="I6" s="5">
        <v>43887</v>
      </c>
      <c r="J6" s="5">
        <v>43888</v>
      </c>
      <c r="K6" s="5">
        <v>43888</v>
      </c>
      <c r="L6" s="4">
        <v>30000000</v>
      </c>
      <c r="M6" s="4">
        <v>2992089000</v>
      </c>
      <c r="N6" s="4">
        <v>99.7363</v>
      </c>
      <c r="O6" s="4">
        <v>5.0792000000000002</v>
      </c>
      <c r="P6" s="3" t="s">
        <v>20</v>
      </c>
    </row>
    <row r="7" spans="1:16" x14ac:dyDescent="0.2">
      <c r="A7" s="2">
        <f t="shared" si="0"/>
        <v>6</v>
      </c>
      <c r="B7" s="4" t="s">
        <v>30</v>
      </c>
      <c r="C7" s="4" t="s">
        <v>33</v>
      </c>
      <c r="D7" s="2" t="s">
        <v>17</v>
      </c>
      <c r="E7" s="2" t="s">
        <v>18</v>
      </c>
      <c r="F7" s="5">
        <v>43907</v>
      </c>
      <c r="G7" s="6">
        <f t="shared" ref="G7:G11" si="1">F7-I7</f>
        <v>20</v>
      </c>
      <c r="H7" s="7" t="s">
        <v>35</v>
      </c>
      <c r="I7" s="5">
        <v>43887</v>
      </c>
      <c r="J7" s="5">
        <v>43888</v>
      </c>
      <c r="K7" s="5">
        <v>43888</v>
      </c>
      <c r="L7" s="4">
        <v>27500000</v>
      </c>
      <c r="M7" s="4">
        <v>2742748250</v>
      </c>
      <c r="N7" s="4">
        <v>99.7363</v>
      </c>
      <c r="O7" s="4">
        <v>5.08</v>
      </c>
      <c r="P7" s="3" t="s">
        <v>20</v>
      </c>
    </row>
    <row r="8" spans="1:16" x14ac:dyDescent="0.2">
      <c r="A8" s="2">
        <f t="shared" si="0"/>
        <v>7</v>
      </c>
      <c r="B8" s="4" t="s">
        <v>30</v>
      </c>
      <c r="C8" s="4" t="s">
        <v>33</v>
      </c>
      <c r="D8" s="2" t="s">
        <v>17</v>
      </c>
      <c r="E8" s="2" t="s">
        <v>18</v>
      </c>
      <c r="F8" s="5">
        <v>43907</v>
      </c>
      <c r="G8" s="6">
        <f t="shared" si="1"/>
        <v>20</v>
      </c>
      <c r="H8" s="7" t="s">
        <v>35</v>
      </c>
      <c r="I8" s="5">
        <v>43887</v>
      </c>
      <c r="J8" s="5">
        <v>43888</v>
      </c>
      <c r="K8" s="5">
        <v>43888</v>
      </c>
      <c r="L8" s="4">
        <v>2500000</v>
      </c>
      <c r="M8" s="4">
        <v>249340750</v>
      </c>
      <c r="N8" s="4">
        <v>99.7363</v>
      </c>
      <c r="O8" s="4">
        <v>5.08</v>
      </c>
      <c r="P8" s="3" t="s">
        <v>20</v>
      </c>
    </row>
    <row r="9" spans="1:16" x14ac:dyDescent="0.2">
      <c r="A9" s="2">
        <f t="shared" si="0"/>
        <v>8</v>
      </c>
      <c r="B9" s="4" t="s">
        <v>31</v>
      </c>
      <c r="C9" s="4" t="s">
        <v>34</v>
      </c>
      <c r="D9" s="2" t="s">
        <v>17</v>
      </c>
      <c r="E9" s="2" t="s">
        <v>18</v>
      </c>
      <c r="F9" s="5">
        <v>43907</v>
      </c>
      <c r="G9" s="6">
        <f t="shared" si="1"/>
        <v>20</v>
      </c>
      <c r="H9" s="7" t="s">
        <v>35</v>
      </c>
      <c r="I9" s="5">
        <v>43887</v>
      </c>
      <c r="J9" s="5">
        <v>43888</v>
      </c>
      <c r="K9" s="5">
        <v>43888</v>
      </c>
      <c r="L9" s="4">
        <v>10000000</v>
      </c>
      <c r="M9" s="4">
        <v>997363000</v>
      </c>
      <c r="N9" s="4">
        <v>99.7363</v>
      </c>
      <c r="O9" s="4">
        <v>5.08</v>
      </c>
      <c r="P9" s="3" t="s">
        <v>20</v>
      </c>
    </row>
    <row r="10" spans="1:16" x14ac:dyDescent="0.2">
      <c r="A10" s="2">
        <f t="shared" si="0"/>
        <v>9</v>
      </c>
      <c r="B10" s="4" t="s">
        <v>31</v>
      </c>
      <c r="C10" s="4" t="s">
        <v>34</v>
      </c>
      <c r="D10" s="2" t="s">
        <v>17</v>
      </c>
      <c r="E10" s="2" t="s">
        <v>18</v>
      </c>
      <c r="F10" s="5">
        <v>43907</v>
      </c>
      <c r="G10" s="6">
        <f t="shared" si="1"/>
        <v>20</v>
      </c>
      <c r="H10" s="7" t="s">
        <v>35</v>
      </c>
      <c r="I10" s="5">
        <v>43887</v>
      </c>
      <c r="J10" s="5">
        <v>43888</v>
      </c>
      <c r="K10" s="5">
        <v>43888</v>
      </c>
      <c r="L10" s="4">
        <v>20000000</v>
      </c>
      <c r="M10" s="4">
        <v>1994726000</v>
      </c>
      <c r="N10" s="4">
        <v>99.7363</v>
      </c>
      <c r="O10" s="4">
        <v>5.08</v>
      </c>
      <c r="P10" s="3" t="s">
        <v>20</v>
      </c>
    </row>
    <row r="11" spans="1:16" x14ac:dyDescent="0.2">
      <c r="A11" s="2">
        <f t="shared" si="0"/>
        <v>10</v>
      </c>
      <c r="B11" s="4" t="s">
        <v>31</v>
      </c>
      <c r="C11" s="4" t="s">
        <v>34</v>
      </c>
      <c r="D11" s="2" t="s">
        <v>17</v>
      </c>
      <c r="E11" s="2" t="s">
        <v>18</v>
      </c>
      <c r="F11" s="5">
        <v>43907</v>
      </c>
      <c r="G11" s="6">
        <f t="shared" si="1"/>
        <v>20</v>
      </c>
      <c r="H11" s="7" t="s">
        <v>35</v>
      </c>
      <c r="I11" s="5">
        <v>43887</v>
      </c>
      <c r="J11" s="5">
        <v>43888</v>
      </c>
      <c r="K11" s="5">
        <v>43888</v>
      </c>
      <c r="L11" s="4">
        <v>20000000</v>
      </c>
      <c r="M11" s="4">
        <v>1994726000</v>
      </c>
      <c r="N11" s="4">
        <v>99.7363</v>
      </c>
      <c r="O11" s="4">
        <v>5.08</v>
      </c>
      <c r="P11" s="3" t="s">
        <v>20</v>
      </c>
    </row>
    <row r="13" spans="1:16" x14ac:dyDescent="0.2">
      <c r="B13" s="4" t="s">
        <v>28</v>
      </c>
      <c r="F13" s="5"/>
      <c r="G13" s="6"/>
      <c r="H13" s="7"/>
      <c r="I13" s="5"/>
      <c r="J13" s="5"/>
      <c r="K13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2020-03-23T18:30:00+00:00</Date>
  </documentManagement>
</p:properties>
</file>

<file path=customXml/itemProps1.xml><?xml version="1.0" encoding="utf-8"?>
<ds:datastoreItem xmlns:ds="http://schemas.openxmlformats.org/officeDocument/2006/customXml" ds:itemID="{78100772-6C1E-4642-848E-DA9CD1544970}"/>
</file>

<file path=customXml/itemProps2.xml><?xml version="1.0" encoding="utf-8"?>
<ds:datastoreItem xmlns:ds="http://schemas.openxmlformats.org/officeDocument/2006/customXml" ds:itemID="{3479493A-3C78-4A54-A2B1-E652AC9BE8A0}"/>
</file>

<file path=customXml/itemProps3.xml><?xml version="1.0" encoding="utf-8"?>
<ds:datastoreItem xmlns:ds="http://schemas.openxmlformats.org/officeDocument/2006/customXml" ds:itemID="{BACBB318-DAD9-4476-93F0-72F84BE4F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 Feb 2020</dc:title>
  <dc:creator>Waghmare, Satish</dc:creator>
  <cp:lastModifiedBy>Waghmare, Satish</cp:lastModifiedBy>
  <dcterms:created xsi:type="dcterms:W3CDTF">2020-03-23T11:57:54Z</dcterms:created>
  <dcterms:modified xsi:type="dcterms:W3CDTF">2020-03-23T12:17:53Z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