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ash\FY 18-19\April 18\12042018\"/>
    </mc:Choice>
  </mc:AlternateContent>
  <bookViews>
    <workbookView xWindow="0" yWindow="0" windowWidth="14370" windowHeight="9615"/>
  </bookViews>
  <sheets>
    <sheet name="Sheet1" sheetId="1" r:id="rId1"/>
  </sheets>
  <definedNames>
    <definedName name="_xlnm.Print_Titles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5" i="1"/>
  <c r="A4" i="1"/>
</calcChain>
</file>

<file path=xl/sharedStrings.xml><?xml version="1.0" encoding="utf-8"?>
<sst xmlns="http://schemas.openxmlformats.org/spreadsheetml/2006/main" count="65" uniqueCount="34">
  <si>
    <t>Name of the Security</t>
  </si>
  <si>
    <t>ISIN</t>
  </si>
  <si>
    <t>Fund Name</t>
  </si>
  <si>
    <t>SchemeName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</si>
  <si>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</si>
  <si>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</si>
  <si>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</si>
  <si>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</si>
  <si>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</si>
  <si>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</si>
  <si>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</si>
  <si>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trade</t>
  </si>
  <si>
    <t>Price at which valued</t>
  </si>
  <si>
    <t>Yield at which valued</t>
  </si>
  <si>
    <t>Type of trade</t>
  </si>
  <si>
    <t>IN0020170174</t>
  </si>
  <si>
    <t>Baroda Pioneer Mutual Fund</t>
  </si>
  <si>
    <t>BARODA PIONEER CREDIT OPPORTUNITIES FUND</t>
  </si>
  <si>
    <t>T+1</t>
  </si>
  <si>
    <t>Market Trade</t>
  </si>
  <si>
    <t>BARODA PIONEER DYNAMIC BOND FUND</t>
  </si>
  <si>
    <t>BARODA PIONEER GILT FUND</t>
  </si>
  <si>
    <t>BARODA PIONEER MIP FUND</t>
  </si>
  <si>
    <t>INE148I14UV9</t>
  </si>
  <si>
    <t>BARODA PIONEER LIQUID FUND</t>
  </si>
  <si>
    <t>Yes Bank 09.00% (Perpetual BASEL III compliant Additional Tier I) 18-Oct-2022</t>
  </si>
  <si>
    <t>INE528G08394</t>
  </si>
  <si>
    <t>BARODA PIONEER BALANCE FUND</t>
  </si>
  <si>
    <t>T+0</t>
  </si>
  <si>
    <t>Interscheme</t>
  </si>
  <si>
    <t>S.No</t>
  </si>
  <si>
    <t>* The above trades do not include Fixed  Deposits, Mutual Fund Trades, CBLO,  &amp; Reverse Repos</t>
  </si>
  <si>
    <t>Government Of India 7.17% 08.01.2028</t>
  </si>
  <si>
    <t>Indiabulls Housing Finance Ltd CP - 24-May-2018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</si>
</sst>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ont="1" applyFill="1" applyBorder="1"/>
    <xf numFmtId="15" fontId="0" fillId="0" borderId="0" xfId="0" applyNumberFormat="1" applyFont="1" applyBorder="1"/>
    <xf numFmtId="0" fontId="0" fillId="0" borderId="0" xfId="0" applyFont="1" applyBorder="1"/>
    <xf numFmtId="1" fontId="0" fillId="0" borderId="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/>
  </sheetViews>
  <sheetFormatPr defaultRowHeight="15" x14ac:dyDescent="0.25"/>
  <cols>
    <col min="1" max="1" width="5.140625" style="3" bestFit="1" customWidth="1"/>
    <col min="2" max="2" width="69.140625" style="3" customWidth="1"/>
    <col min="3" max="3" width="13.42578125" style="3" bestFit="1" customWidth="1"/>
    <col min="4" max="4" width="26.7109375" style="3" bestFit="1" customWidth="1"/>
    <col min="5" max="5" width="44.42578125" style="3" bestFit="1" customWidth="1"/>
    <col min="6" max="7" width="13.28515625" style="3" bestFit="1" customWidth="1"/>
    <col min="8" max="8" width="15.5703125" style="3" bestFit="1" customWidth="1"/>
    <col min="9" max="9" width="10.42578125" style="3" bestFit="1" customWidth="1"/>
    <col min="10" max="10" width="14.28515625" style="3" bestFit="1" customWidth="1"/>
    <col min="11" max="11" width="15.7109375" style="3" bestFit="1" customWidth="1"/>
    <col min="12" max="12" width="15.42578125" style="3" bestFit="1" customWidth="1"/>
    <col min="13" max="13" width="13.7109375" style="3" bestFit="1" customWidth="1"/>
    <col min="14" max="15" width="20" style="3" bestFit="1" customWidth="1"/>
    <col min="16" max="16" width="12.7109375" style="3" bestFit="1" customWidth="1"/>
    <col min="17" max="16384" width="9.140625" style="3"/>
  </cols>
  <sheetData>
    <row r="1" spans="1:16" x14ac:dyDescent="0.25">
      <c r="A1" s="1" t="s">
        <v>30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</row>
    <row r="2" spans="1:16" x14ac:dyDescent="0.25">
      <c r="A2" s="1">
        <v>1</v>
      </c>
      <c r="B2" s="3" t="s">
        <v>32</v>
      </c>
      <c r="C2" s="3" t="s">
        <v>15</v>
      </c>
      <c r="D2" s="3" t="s">
        <v>16</v>
      </c>
      <c r="E2" s="3" t="s">
        <v>17</v>
      </c>
      <c r="F2" s="2">
        <v>46760</v>
      </c>
      <c r="G2" s="4">
        <v>3559</v>
      </c>
      <c r="H2" s="3" t="s">
        <v>18</v>
      </c>
      <c r="I2" s="2">
        <v>43201</v>
      </c>
      <c r="J2" s="2">
        <v>43202</v>
      </c>
      <c r="K2" s="2">
        <v>43202</v>
      </c>
      <c r="L2" s="4">
        <v>1000000</v>
      </c>
      <c r="M2" s="3">
        <v>99732166.670000002</v>
      </c>
      <c r="N2" s="3">
        <v>97.86</v>
      </c>
      <c r="O2" s="3">
        <v>7.4809000000000001</v>
      </c>
      <c r="P2" s="3" t="s">
        <v>19</v>
      </c>
    </row>
    <row r="3" spans="1:16" x14ac:dyDescent="0.25">
      <c r="A3" s="1">
        <v>2</v>
      </c>
      <c r="B3" s="3" t="s">
        <v>32</v>
      </c>
      <c r="C3" s="3" t="s">
        <v>15</v>
      </c>
      <c r="D3" s="3" t="s">
        <v>16</v>
      </c>
      <c r="E3" s="3" t="s">
        <v>20</v>
      </c>
      <c r="F3" s="2">
        <v>46760</v>
      </c>
      <c r="G3" s="4">
        <v>3559</v>
      </c>
      <c r="H3" s="3" t="s">
        <v>18</v>
      </c>
      <c r="I3" s="2">
        <v>43201</v>
      </c>
      <c r="J3" s="2">
        <v>43202</v>
      </c>
      <c r="K3" s="2">
        <v>43202</v>
      </c>
      <c r="L3" s="4">
        <v>300000</v>
      </c>
      <c r="M3" s="3">
        <v>29916650.000999998</v>
      </c>
      <c r="N3" s="3">
        <v>97.85</v>
      </c>
      <c r="O3" s="3">
        <v>7.4823000000000004</v>
      </c>
      <c r="P3" s="3" t="s">
        <v>19</v>
      </c>
    </row>
    <row r="4" spans="1:16" x14ac:dyDescent="0.25">
      <c r="A4" s="3">
        <f>A3+1</f>
        <v>3</v>
      </c>
      <c r="B4" s="3" t="s">
        <v>32</v>
      </c>
      <c r="C4" s="3" t="s">
        <v>15</v>
      </c>
      <c r="D4" s="3" t="s">
        <v>16</v>
      </c>
      <c r="E4" s="3" t="s">
        <v>21</v>
      </c>
      <c r="F4" s="2">
        <v>46760</v>
      </c>
      <c r="G4" s="4">
        <v>3559</v>
      </c>
      <c r="H4" s="3" t="s">
        <v>18</v>
      </c>
      <c r="I4" s="2">
        <v>43201</v>
      </c>
      <c r="J4" s="2">
        <v>43202</v>
      </c>
      <c r="K4" s="2">
        <v>43202</v>
      </c>
      <c r="L4" s="4">
        <v>400000</v>
      </c>
      <c r="M4" s="3">
        <v>39888866.667999998</v>
      </c>
      <c r="N4" s="3">
        <v>97.85</v>
      </c>
      <c r="O4" s="3">
        <v>7.4823000000000004</v>
      </c>
      <c r="P4" s="3" t="s">
        <v>19</v>
      </c>
    </row>
    <row r="5" spans="1:16" x14ac:dyDescent="0.25">
      <c r="A5" s="3">
        <f t="shared" ref="A5:A9" si="0">A4+1</f>
        <v>4</v>
      </c>
      <c r="B5" s="3" t="s">
        <v>32</v>
      </c>
      <c r="C5" s="3" t="s">
        <v>15</v>
      </c>
      <c r="D5" s="3" t="s">
        <v>16</v>
      </c>
      <c r="E5" s="3" t="s">
        <v>22</v>
      </c>
      <c r="F5" s="2">
        <v>46760</v>
      </c>
      <c r="G5" s="4">
        <v>3559</v>
      </c>
      <c r="H5" s="3" t="s">
        <v>18</v>
      </c>
      <c r="I5" s="2">
        <v>43201</v>
      </c>
      <c r="J5" s="2">
        <v>43202</v>
      </c>
      <c r="K5" s="2">
        <v>43202</v>
      </c>
      <c r="L5" s="4">
        <v>300000</v>
      </c>
      <c r="M5" s="3">
        <v>29916650.000999998</v>
      </c>
      <c r="N5" s="3">
        <v>97.85</v>
      </c>
      <c r="O5" s="3">
        <v>7.4823000000000004</v>
      </c>
      <c r="P5" s="3" t="s">
        <v>19</v>
      </c>
    </row>
    <row r="6" spans="1:16" x14ac:dyDescent="0.25">
      <c r="A6" s="3">
        <f t="shared" si="0"/>
        <v>5</v>
      </c>
      <c r="B6" s="3" t="s">
        <v>32</v>
      </c>
      <c r="C6" s="3" t="s">
        <v>15</v>
      </c>
      <c r="D6" s="3" t="s">
        <v>16</v>
      </c>
      <c r="E6" s="3" t="s">
        <v>17</v>
      </c>
      <c r="F6" s="2">
        <v>46760</v>
      </c>
      <c r="G6" s="4">
        <v>3559</v>
      </c>
      <c r="H6" s="3" t="s">
        <v>18</v>
      </c>
      <c r="I6" s="2">
        <v>43201</v>
      </c>
      <c r="J6" s="2">
        <v>43202</v>
      </c>
      <c r="K6" s="2">
        <v>43202</v>
      </c>
      <c r="L6" s="4">
        <v>1000000</v>
      </c>
      <c r="M6" s="3">
        <v>99772166.670000002</v>
      </c>
      <c r="N6" s="3">
        <v>97.9</v>
      </c>
      <c r="O6" s="3">
        <v>7.4749999999999996</v>
      </c>
      <c r="P6" s="3" t="s">
        <v>19</v>
      </c>
    </row>
    <row r="7" spans="1:16" x14ac:dyDescent="0.25">
      <c r="A7" s="3">
        <f t="shared" si="0"/>
        <v>6</v>
      </c>
      <c r="B7" s="3" t="s">
        <v>33</v>
      </c>
      <c r="C7" s="3" t="s">
        <v>23</v>
      </c>
      <c r="D7" s="3" t="s">
        <v>16</v>
      </c>
      <c r="E7" s="3" t="s">
        <v>24</v>
      </c>
      <c r="F7" s="2">
        <v>43244</v>
      </c>
      <c r="G7" s="4">
        <v>43</v>
      </c>
      <c r="H7" s="3" t="s">
        <v>18</v>
      </c>
      <c r="I7" s="2">
        <v>43201</v>
      </c>
      <c r="J7" s="2">
        <v>43202</v>
      </c>
      <c r="K7" s="2">
        <v>43202</v>
      </c>
      <c r="L7" s="4">
        <v>100</v>
      </c>
      <c r="M7" s="4">
        <v>49625950</v>
      </c>
      <c r="N7" s="3">
        <v>99.251900000000006</v>
      </c>
      <c r="O7" s="3">
        <v>6.55</v>
      </c>
      <c r="P7" s="3" t="s">
        <v>19</v>
      </c>
    </row>
    <row r="8" spans="1:16" x14ac:dyDescent="0.25">
      <c r="A8" s="3">
        <f t="shared" si="0"/>
        <v>7</v>
      </c>
      <c r="B8" s="3" t="s">
        <v>25</v>
      </c>
      <c r="C8" s="3" t="s">
        <v>26</v>
      </c>
      <c r="D8" s="3" t="s">
        <v>16</v>
      </c>
      <c r="E8" s="3" t="s">
        <v>27</v>
      </c>
      <c r="F8" s="2">
        <v>44852</v>
      </c>
      <c r="G8" s="4">
        <v>1650</v>
      </c>
      <c r="H8" s="3" t="s">
        <v>28</v>
      </c>
      <c r="I8" s="2">
        <v>43202</v>
      </c>
      <c r="J8" s="2">
        <v>43202</v>
      </c>
      <c r="K8" s="2">
        <v>43202</v>
      </c>
      <c r="L8" s="4">
        <v>500000</v>
      </c>
      <c r="M8" s="3">
        <v>51163613.009999998</v>
      </c>
      <c r="N8" s="3">
        <v>97.987499999999997</v>
      </c>
      <c r="O8" s="3">
        <v>9.5338999999999992</v>
      </c>
      <c r="P8" s="3" t="s">
        <v>29</v>
      </c>
    </row>
    <row r="9" spans="1:16" x14ac:dyDescent="0.25">
      <c r="A9" s="3">
        <f t="shared" si="0"/>
        <v>8</v>
      </c>
      <c r="B9" s="3" t="s">
        <v>25</v>
      </c>
      <c r="C9" s="3" t="s">
        <v>26</v>
      </c>
      <c r="D9" s="3" t="s">
        <v>16</v>
      </c>
      <c r="E9" s="3" t="s">
        <v>17</v>
      </c>
      <c r="F9" s="2">
        <v>44852</v>
      </c>
      <c r="G9" s="4">
        <v>1650</v>
      </c>
      <c r="H9" s="3" t="s">
        <v>28</v>
      </c>
      <c r="I9" s="2">
        <v>43202</v>
      </c>
      <c r="J9" s="2">
        <v>43202</v>
      </c>
      <c r="K9" s="2">
        <v>43202</v>
      </c>
      <c r="L9" s="4">
        <v>500000</v>
      </c>
      <c r="M9" s="3">
        <v>51163613.009999998</v>
      </c>
      <c r="N9" s="3">
        <v>97.987499999999997</v>
      </c>
      <c r="O9" s="3">
        <v>9.5338999999999992</v>
      </c>
      <c r="P9" s="3" t="s">
        <v>29</v>
      </c>
    </row>
    <row r="11" spans="1:16" x14ac:dyDescent="0.25">
      <c r="B11" s="3" t="s">
        <v>31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A8E9AA192A498254A106F6DB33D0" ma:contentTypeVersion="1" ma:contentTypeDescription="Create a new document." ma:contentTypeScope="" ma:versionID="a36551ad909b2fc85f3d0a9797e7776e">
  <xsd:schema xmlns:xsd="http://www.w3.org/2001/XMLSchema" xmlns:xs="http://www.w3.org/2001/XMLSchema" xmlns:p="http://schemas.microsoft.com/office/2006/metadata/properties" xmlns:ns2="88e1a51f-5989-405d-a644-12d13d7f7cd4" targetNamespace="http://schemas.microsoft.com/office/2006/metadata/properties" ma:root="true" ma:fieldsID="9191abb3f062db9174692f16415b14e2" ns2:_="">
    <xsd:import namespace="88e1a51f-5989-405d-a644-12d13d7f7cd4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1a51f-5989-405d-a644-12d13d7f7cd4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8e1a51f-5989-405d-a644-12d13d7f7cd4">2018-05-07T11:20:00+00:00</Date>
  </documentManagement>
</p:properties>
</file>

<file path=customXml/itemProps1.xml><?xml version="1.0" encoding="utf-8"?>
<ds:datastoreItem xmlns:ds="http://schemas.openxmlformats.org/officeDocument/2006/customXml" ds:itemID="{F812D517-61FC-46A4-96AA-691A36AF5818}"/>
</file>

<file path=customXml/itemProps2.xml><?xml version="1.0" encoding="utf-8"?>
<ds:datastoreItem xmlns:ds="http://schemas.openxmlformats.org/officeDocument/2006/customXml" ds:itemID="{B9294E6F-4C26-48C7-801D-D82841FB2D10}"/>
</file>

<file path=customXml/itemProps3.xml><?xml version="1.0" encoding="utf-8"?>
<ds:datastoreItem xmlns:ds="http://schemas.openxmlformats.org/officeDocument/2006/customXml" ds:itemID="{4FFB9FD3-8005-443F-B260-B6A0D5D506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Pioneer Investments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 Apr 2018</dc:title>
  <dc:creator>Pioneer Investments</dc:creator>
  <cp:lastModifiedBy>Pioneer Investments</cp:lastModifiedBy>
  <dcterms:created xsi:type="dcterms:W3CDTF">2018-05-07T06:53:29Z</dcterms:created>
  <dcterms:modified xsi:type="dcterms:W3CDTF">2018-05-07T07:00:13Z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0x010100A0F5A8E9AA192A498254A106F6DB33D0</vt:lpwstr>
  </property>
</Properties>
</file>