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To Upload\AMFI-Trades\"/>
    </mc:Choice>
  </mc:AlternateContent>
  <bookViews>
    <workbookView xWindow="0" yWindow="0" windowWidth="19200" windowHeight="12180"/>
  </bookViews>
  <sheets>
    <sheet name="AMFI_DealUpload 31 Mar 2017" sheetId="1" r:id="rId1"/>
  </sheets>
  <calcPr calcId="0"/>
</workbook>
</file>

<file path=xl/calcChain.xml><?xml version="1.0" encoding="utf-8"?>
<calcChain xmlns="http://schemas.openxmlformats.org/spreadsheetml/2006/main">
  <c r="E9" i="1" l="1"/>
  <c r="E8" i="1"/>
</calcChain>
</file>

<file path=xl/sharedStrings.xml><?xml version="1.0" encoding="utf-8"?>
<sst xmlns="http://schemas.openxmlformats.org/spreadsheetml/2006/main" count="63" uniqueCount="32">
  <si>
    <t>S.No</t>
  </si>
  <si>
    <t>Name of the Security</t>
  </si>
  <si>
    <t>ISIN</t>
  </si>
  <si>
    <t>Fund Name</t>
  </si>
  <si>
    <t>SchemeName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</si>
  <si>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</si>
  <si>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</si>
  <si>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</si>
  <si>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</si>
  <si>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</si>
  <si>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</si>
  <si>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</si>
  <si>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trade</t>
  </si>
  <si>
    <t>Price at which valued</t>
  </si>
  <si>
    <t>Yield at which valued</t>
  </si>
  <si>
    <t>Type of trade</t>
  </si>
  <si>
    <t>INE423A14BW1</t>
  </si>
  <si>
    <t>Baroda Pioneer Mutual Fund</t>
  </si>
  <si>
    <t>BARODA PIONEER LIQUID FUND</t>
  </si>
  <si>
    <t>T+0</t>
  </si>
  <si>
    <t>INE020B07JB4</t>
  </si>
  <si>
    <t>BARODA PIONEER BALANCE FUND</t>
  </si>
  <si>
    <t>BARODA PIONEER MIP FUND</t>
  </si>
  <si>
    <t>BARODA PIONEER TREASURY ADVANTAGE FUND</t>
  </si>
  <si>
    <t>INE658R08123</t>
  </si>
  <si>
    <t>INE311I07013</t>
  </si>
  <si>
    <t>ADANI ENTERPRISES LTD CP</t>
  </si>
  <si>
    <t>RURAL ELECTRIFICATION 9.06%</t>
  </si>
  <si>
    <t>ASPIRE HOME FINANCE CORP 11%</t>
  </si>
  <si>
    <t>TANGLIN DEVELOPMENT LTD 12.5%</t>
  </si>
  <si>
    <t>INTERSCHEME</t>
  </si>
  <si>
    <t>* The above trades do not include Fixed  Deposits, Mutual Fund Trades, CBLO,  &amp; Reverse Repos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</si>
</sst>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m\-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64" fontId="0" fillId="0" borderId="0" xfId="0" applyNumberFormat="1" applyFill="1"/>
    <xf numFmtId="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workbookViewId="0">
      <selection activeCell="B14" sqref="B14"/>
    </sheetView>
  </sheetViews>
  <sheetFormatPr defaultColWidth="9.28515625" defaultRowHeight="15" x14ac:dyDescent="0.25"/>
  <cols>
    <col min="1" max="1" width="5.140625" bestFit="1" customWidth="1"/>
    <col min="2" max="2" width="32.28515625" bestFit="1" customWidth="1"/>
    <col min="3" max="3" width="14.42578125" bestFit="1" customWidth="1"/>
    <col min="4" max="4" width="26.7109375" bestFit="1" customWidth="1"/>
    <col min="5" max="5" width="44.140625" bestFit="1" customWidth="1"/>
    <col min="6" max="7" width="13.28515625" bestFit="1" customWidth="1"/>
    <col min="8" max="8" width="15.5703125" bestFit="1" customWidth="1"/>
    <col min="9" max="9" width="11.85546875" bestFit="1" customWidth="1"/>
    <col min="10" max="10" width="14.28515625" bestFit="1" customWidth="1"/>
    <col min="11" max="11" width="15.7109375" bestFit="1" customWidth="1"/>
    <col min="12" max="12" width="15.42578125" bestFit="1" customWidth="1"/>
    <col min="13" max="13" width="13.85546875" bestFit="1" customWidth="1"/>
    <col min="14" max="15" width="20" bestFit="1" customWidth="1"/>
    <col min="16" max="16" width="13.42578125" bestFit="1" customWidth="1"/>
  </cols>
  <sheetData>
    <row r="1" spans="1:1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</row>
    <row r="2" spans="1:16" x14ac:dyDescent="0.25">
      <c r="A2">
        <v>1</v>
      </c>
      <c r="B2" t="s">
        <v>26</v>
      </c>
      <c r="C2" t="s">
        <v>16</v>
      </c>
      <c r="D2" t="s">
        <v>17</v>
      </c>
      <c r="E2" t="s">
        <v>18</v>
      </c>
      <c r="F2" s="1">
        <v>42887</v>
      </c>
      <c r="G2">
        <v>62</v>
      </c>
      <c r="H2" t="s">
        <v>19</v>
      </c>
      <c r="I2" s="1">
        <v>42825</v>
      </c>
      <c r="J2" s="1">
        <v>42825</v>
      </c>
      <c r="K2" s="1">
        <v>42825</v>
      </c>
      <c r="L2">
        <v>600</v>
      </c>
      <c r="M2" s="2">
        <v>295112400</v>
      </c>
      <c r="N2" s="2">
        <v>98.370800000000003</v>
      </c>
      <c r="O2" s="2">
        <v>9.7501069999999999</v>
      </c>
      <c r="P2" t="s">
        <v>30</v>
      </c>
    </row>
    <row r="3" spans="1:16" x14ac:dyDescent="0.25">
      <c r="A3">
        <v>2</v>
      </c>
      <c r="B3" t="s">
        <v>27</v>
      </c>
      <c r="C3" t="s">
        <v>20</v>
      </c>
      <c r="D3" t="s">
        <v>17</v>
      </c>
      <c r="E3" t="s">
        <v>21</v>
      </c>
      <c r="F3" s="1">
        <v>43001</v>
      </c>
      <c r="G3">
        <v>176</v>
      </c>
      <c r="H3" t="s">
        <v>19</v>
      </c>
      <c r="I3" s="1">
        <v>42825</v>
      </c>
      <c r="J3" s="1">
        <v>42825</v>
      </c>
      <c r="K3" s="1">
        <v>42825</v>
      </c>
      <c r="L3">
        <v>90000</v>
      </c>
      <c r="M3" s="2">
        <v>9509392.8499999996</v>
      </c>
      <c r="N3" s="2">
        <v>100.99339999999999</v>
      </c>
      <c r="O3" s="2">
        <v>6.6249000000000002</v>
      </c>
      <c r="P3" t="s">
        <v>30</v>
      </c>
    </row>
    <row r="4" spans="1:16" x14ac:dyDescent="0.25">
      <c r="A4">
        <v>3</v>
      </c>
      <c r="B4" t="s">
        <v>27</v>
      </c>
      <c r="C4" t="s">
        <v>20</v>
      </c>
      <c r="D4" t="s">
        <v>17</v>
      </c>
      <c r="E4" t="s">
        <v>22</v>
      </c>
      <c r="F4" s="1">
        <v>43001</v>
      </c>
      <c r="G4">
        <v>176</v>
      </c>
      <c r="H4" t="s">
        <v>19</v>
      </c>
      <c r="I4" s="1">
        <v>42825</v>
      </c>
      <c r="J4" s="1">
        <v>42825</v>
      </c>
      <c r="K4" s="1">
        <v>42825</v>
      </c>
      <c r="L4">
        <v>90000</v>
      </c>
      <c r="M4" s="2">
        <v>9509392.8499999996</v>
      </c>
      <c r="N4" s="2">
        <v>100.99339999999999</v>
      </c>
      <c r="O4" s="2">
        <v>6.6249000000000002</v>
      </c>
      <c r="P4" t="s">
        <v>30</v>
      </c>
    </row>
    <row r="5" spans="1:16" x14ac:dyDescent="0.25">
      <c r="A5">
        <v>4</v>
      </c>
      <c r="B5" t="s">
        <v>26</v>
      </c>
      <c r="C5" t="s">
        <v>16</v>
      </c>
      <c r="D5" t="s">
        <v>17</v>
      </c>
      <c r="E5" t="s">
        <v>23</v>
      </c>
      <c r="F5" s="1">
        <v>42887</v>
      </c>
      <c r="G5">
        <v>62</v>
      </c>
      <c r="H5" t="s">
        <v>19</v>
      </c>
      <c r="I5" s="1">
        <v>42825</v>
      </c>
      <c r="J5" s="1">
        <v>42825</v>
      </c>
      <c r="K5" s="1">
        <v>42825</v>
      </c>
      <c r="L5">
        <v>600</v>
      </c>
      <c r="M5" s="2">
        <v>295112400</v>
      </c>
      <c r="N5" s="2">
        <v>98.370800000000003</v>
      </c>
      <c r="O5" s="2">
        <v>9.7501069999999999</v>
      </c>
      <c r="P5" t="s">
        <v>30</v>
      </c>
    </row>
    <row r="6" spans="1:16" x14ac:dyDescent="0.25">
      <c r="A6">
        <v>5</v>
      </c>
      <c r="B6" t="s">
        <v>28</v>
      </c>
      <c r="C6" t="s">
        <v>24</v>
      </c>
      <c r="D6" t="s">
        <v>17</v>
      </c>
      <c r="E6" t="s">
        <v>23</v>
      </c>
      <c r="F6" s="1">
        <v>46241</v>
      </c>
      <c r="G6">
        <v>3416</v>
      </c>
      <c r="H6" t="s">
        <v>19</v>
      </c>
      <c r="I6" s="1">
        <v>42825</v>
      </c>
      <c r="J6" s="1">
        <v>42825</v>
      </c>
      <c r="K6" s="1">
        <v>42825</v>
      </c>
      <c r="L6">
        <v>2000000</v>
      </c>
      <c r="M6" s="2">
        <v>219405709.59</v>
      </c>
      <c r="N6" s="2">
        <v>102.6508</v>
      </c>
      <c r="O6" s="2">
        <v>10.513</v>
      </c>
      <c r="P6" t="s">
        <v>30</v>
      </c>
    </row>
    <row r="7" spans="1:16" x14ac:dyDescent="0.25">
      <c r="A7">
        <v>6</v>
      </c>
      <c r="B7" t="s">
        <v>29</v>
      </c>
      <c r="C7" t="s">
        <v>25</v>
      </c>
      <c r="D7" t="s">
        <v>17</v>
      </c>
      <c r="E7" t="s">
        <v>23</v>
      </c>
      <c r="F7" s="1">
        <v>43275</v>
      </c>
      <c r="G7">
        <v>450</v>
      </c>
      <c r="H7" t="s">
        <v>19</v>
      </c>
      <c r="I7" s="1">
        <v>42825</v>
      </c>
      <c r="J7" s="1">
        <v>42825</v>
      </c>
      <c r="K7" s="1">
        <v>42825</v>
      </c>
      <c r="L7">
        <v>1000000</v>
      </c>
      <c r="M7" s="2">
        <v>100366699.98999999</v>
      </c>
      <c r="N7" s="2">
        <v>100.36669999999999</v>
      </c>
      <c r="O7" s="2">
        <v>11.376991</v>
      </c>
      <c r="P7" t="s">
        <v>30</v>
      </c>
    </row>
    <row r="8" spans="1:16" x14ac:dyDescent="0.25">
      <c r="A8">
        <v>7</v>
      </c>
      <c r="B8" t="s">
        <v>28</v>
      </c>
      <c r="C8" t="s">
        <v>24</v>
      </c>
      <c r="D8" t="s">
        <v>17</v>
      </c>
      <c r="E8" t="str">
        <f t="shared" ref="E8:E9" si="0">UPPER(E5)</f>
        <v>BARODA PIONEER TREASURY ADVANTAGE FUND</v>
      </c>
      <c r="F8" s="1">
        <v>46241</v>
      </c>
      <c r="G8">
        <v>3416</v>
      </c>
      <c r="H8" t="s">
        <v>19</v>
      </c>
      <c r="I8" s="1">
        <v>42825</v>
      </c>
      <c r="J8" s="1">
        <v>42825</v>
      </c>
      <c r="K8" s="1">
        <v>42825</v>
      </c>
      <c r="L8">
        <v>2000000</v>
      </c>
      <c r="M8" s="2">
        <v>219405709.59</v>
      </c>
      <c r="N8" s="2">
        <v>102.6508</v>
      </c>
      <c r="O8" s="2">
        <v>10.513</v>
      </c>
      <c r="P8" t="s">
        <v>30</v>
      </c>
    </row>
    <row r="9" spans="1:16" x14ac:dyDescent="0.25">
      <c r="A9">
        <v>8</v>
      </c>
      <c r="B9" t="s">
        <v>29</v>
      </c>
      <c r="C9" t="s">
        <v>25</v>
      </c>
      <c r="D9" t="s">
        <v>17</v>
      </c>
      <c r="E9" t="str">
        <f t="shared" si="0"/>
        <v>BARODA PIONEER TREASURY ADVANTAGE FUND</v>
      </c>
      <c r="F9" s="1">
        <v>43275</v>
      </c>
      <c r="G9">
        <v>450</v>
      </c>
      <c r="H9" t="s">
        <v>19</v>
      </c>
      <c r="I9" s="1">
        <v>42825</v>
      </c>
      <c r="J9" s="1">
        <v>42825</v>
      </c>
      <c r="K9" s="1">
        <v>42825</v>
      </c>
      <c r="L9">
        <v>1000000</v>
      </c>
      <c r="M9" s="2">
        <v>100366700</v>
      </c>
      <c r="N9" s="2">
        <v>100.36669999999999</v>
      </c>
      <c r="O9" s="2">
        <v>11.376991</v>
      </c>
      <c r="P9" t="s">
        <v>30</v>
      </c>
    </row>
    <row r="11" spans="1:16" x14ac:dyDescent="0.25">
      <c r="B11" t="s">
        <v>31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F5A8E9AA192A498254A106F6DB33D0" ma:contentTypeVersion="1" ma:contentTypeDescription="Create a new document." ma:contentTypeScope="" ma:versionID="a36551ad909b2fc85f3d0a9797e7776e">
  <xsd:schema xmlns:xsd="http://www.w3.org/2001/XMLSchema" xmlns:xs="http://www.w3.org/2001/XMLSchema" xmlns:p="http://schemas.microsoft.com/office/2006/metadata/properties" xmlns:ns2="88e1a51f-5989-405d-a644-12d13d7f7cd4" targetNamespace="http://schemas.microsoft.com/office/2006/metadata/properties" ma:root="true" ma:fieldsID="9191abb3f062db9174692f16415b14e2" ns2:_="">
    <xsd:import namespace="88e1a51f-5989-405d-a644-12d13d7f7cd4"/>
    <xsd:element name="properties">
      <xsd:complexType>
        <xsd:sequence>
          <xsd:element name="documentManagement">
            <xsd:complexType>
              <xsd:all>
                <xsd:element ref="ns2: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e1a51f-5989-405d-a644-12d13d7f7cd4" elementFormDefault="qualified">
    <xsd:import namespace="http://schemas.microsoft.com/office/2006/documentManagement/types"/>
    <xsd:import namespace="http://schemas.microsoft.com/office/infopath/2007/PartnerControls"/>
    <xsd:element name="Date" ma:index="8" nillable="true" ma:displayName="Date" ma:internalName="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 xmlns="88e1a51f-5989-405d-a644-12d13d7f7cd4">2017-04-24T19:10:00+00:00</Date>
  </documentManagement>
</p:properties>
</file>

<file path=customXml/itemProps1.xml><?xml version="1.0" encoding="utf-8"?>
<ds:datastoreItem xmlns:ds="http://schemas.openxmlformats.org/officeDocument/2006/customXml" ds:itemID="{53F17838-1964-456C-A3A1-6E52D0BB9DA1}"/>
</file>

<file path=customXml/itemProps2.xml><?xml version="1.0" encoding="utf-8"?>
<ds:datastoreItem xmlns:ds="http://schemas.openxmlformats.org/officeDocument/2006/customXml" ds:itemID="{332677ED-2EA9-4916-B358-DB33D6449040}"/>
</file>

<file path=customXml/itemProps3.xml><?xml version="1.0" encoding="utf-8"?>
<ds:datastoreItem xmlns:ds="http://schemas.openxmlformats.org/officeDocument/2006/customXml" ds:itemID="{AD515174-915E-4CD0-8FC6-E9A82B292F3B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AMFI_DealUpload 31 Mar 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31 Mar 2017</dc:title>
  <dc:creator>Dhanavade, Amit</dc:creator>
  <cp:lastModifiedBy>Pioneer Investments</cp:lastModifiedBy>
  <dcterms:created xsi:type="dcterms:W3CDTF">2017-04-25T04:02:38Z</dcterms:created>
  <dcterms:modified xsi:type="dcterms:W3CDTF">2017-04-25T04:05:23Z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0x010100A0F5A8E9AA192A498254A106F6DB33D0</vt:lpwstr>
  </property>
</Properties>
</file>